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53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<sst xmlns="http://schemas.openxmlformats.org/spreadsheetml/2006/main" count="51" uniqueCount="38">
  <si>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</si>
  <si>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</si>
  <si>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</si>
  <si>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</si>
  <si>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</si>
  <si>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</si>
  <si>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</si>
  <si>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</si>
  <si>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</si>
  <si>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JUNIO </t>
  </si>
  <si>
    <t xml:space="preserve">SALDO CAJA DE  JUNIO </t>
  </si>
  <si>
    <t xml:space="preserve">APORTE A CAJA POR COPIO DE OBRA  BY HAUSE  </t>
  </si>
  <si>
    <t xml:space="preserve">DEPOSITO EN CUENTA BBVA PARA IMPORTACION OBRA BY HAUSE </t>
  </si>
  <si>
    <t xml:space="preserve">PAGO CREDITO NIWA CRISTALES </t>
  </si>
  <si>
    <t xml:space="preserve">CAMBIO A PESOS APORTE A CAJA   PESOS </t>
  </si>
  <si>
    <t>APORTE A CAJA POR CAMBIO DE 5012 USD TC 27-23</t>
  </si>
  <si>
    <t xml:space="preserve">PAGO AC QUIMICOS </t>
  </si>
  <si>
    <t xml:space="preserve">PAGO ANCAP STI CREDITO ABRIL Y MAYO </t>
  </si>
  <si>
    <t xml:space="preserve">PAGO ALQUILER CASA PAN DE AZUCAR </t>
  </si>
  <si>
    <t>ANCAP RUTA 8</t>
  </si>
  <si>
    <t xml:space="preserve">HOSTING MONTEVIDEO </t>
  </si>
  <si>
    <t>UTE PAN DE AZUCAR</t>
  </si>
  <si>
    <t xml:space="preserve">MTOP TRAMITE DE CAMIONES 500 PESOS CADA UNO </t>
  </si>
  <si>
    <t xml:space="preserve">RETIRO DE DIRECTORIO </t>
  </si>
  <si>
    <t xml:space="preserve">APORTE A CAJA PESOS </t>
  </si>
  <si>
    <t>APORTE A CAJA POR CAMBIO DE 7800 USD TC  27,42</t>
  </si>
  <si>
    <t xml:space="preserve">PAGO BPS IND Y COMERCIO Y BPS OBRA </t>
  </si>
  <si>
    <t xml:space="preserve">APORTE DE  WILLIAN </t>
  </si>
  <si>
    <t xml:space="preserve">PAGO LIQUIDACION ANDRES PEÑA </t>
  </si>
  <si>
    <t xml:space="preserve">APORTE A CAJA POR APORTACION DE SOCIOS </t>
  </si>
  <si>
    <t xml:space="preserve">PAGO PATENTE 5 AUTOS </t>
  </si>
  <si>
    <t xml:space="preserve">ADEANTO SUELDO RODRIGUEZ </t>
  </si>
  <si>
    <t xml:space="preserve">ADELANTO SUELDO SERNA </t>
  </si>
  <si>
    <t xml:space="preserve">PAGO PRIMER QUINCENA ARIEL GARCIA </t>
  </si>
  <si>
    <t xml:space="preserve">PAGO ANTEL PAN DE AZUCAR </t>
  </si>
  <si>
    <t xml:space="preserve">PAGO RSA </t>
  </si>
  <si>
    <t xml:space="preserve">ANCAP  VARELA </t>
  </si>
  <si>
    <t xml:space="preserve">PAGO ANTEL MAYO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</si>
</sst>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10" borderId="18" xfId="0" applyNumberFormat="1" applyFont="1" applyFill="1" applyBorder="1" applyAlignment="1">
      <alignment horizontal="center"/>
    </xf>
    <xf numFmtId="40" fontId="4" fillId="10" borderId="1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14" fontId="4" fillId="13" borderId="1" xfId="0" applyNumberFormat="1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40" fontId="4" fillId="1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136476</c:v>
                </c:pt>
                <c:pt idx="13" formatCode="General">
                  <c:v>213876</c:v>
                </c:pt>
                <c:pt idx="16" formatCode="General">
                  <c:v>191432</c:v>
                </c:pt>
                <c:pt idx="20" formatCode="General">
                  <c:v>33365</c:v>
                </c:pt>
                <c:pt idx="22" formatCode="General">
                  <c:v>41680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14541</c:v>
                </c:pt>
                <c:pt idx="4" formatCode="General">
                  <c:v>46543</c:v>
                </c:pt>
                <c:pt idx="5" formatCode="General">
                  <c:v>21000</c:v>
                </c:pt>
                <c:pt idx="6" formatCode="General">
                  <c:v>1500</c:v>
                </c:pt>
                <c:pt idx="7" formatCode="General">
                  <c:v>1500</c:v>
                </c:pt>
                <c:pt idx="8" formatCode="General">
                  <c:v>1573</c:v>
                </c:pt>
                <c:pt idx="9" formatCode="General">
                  <c:v>14373</c:v>
                </c:pt>
                <c:pt idx="10" formatCode="General">
                  <c:v>3049</c:v>
                </c:pt>
                <c:pt idx="11" formatCode="General">
                  <c:v>1000</c:v>
                </c:pt>
                <c:pt idx="12" formatCode="General">
                  <c:v>10000</c:v>
                </c:pt>
                <c:pt idx="14" formatCode="General">
                  <c:v>150651</c:v>
                </c:pt>
                <c:pt idx="15" formatCode="General">
                  <c:v>61028</c:v>
                </c:pt>
                <c:pt idx="17" formatCode="General">
                  <c:v>191432</c:v>
                </c:pt>
                <c:pt idx="18" formatCode="General">
                  <c:v>37764</c:v>
                </c:pt>
                <c:pt idx="19" formatCode="General">
                  <c:v>10000</c:v>
                </c:pt>
                <c:pt idx="21" formatCode="General">
                  <c:v>11405</c:v>
                </c:pt>
                <c:pt idx="23" formatCode="General">
                  <c:v>5000</c:v>
                </c:pt>
                <c:pt idx="24" formatCode="General">
                  <c:v>8000</c:v>
                </c:pt>
                <c:pt idx="25" formatCode="General">
                  <c:v>18590</c:v>
                </c:pt>
                <c:pt idx="26" formatCode="General">
                  <c:v>3164</c:v>
                </c:pt>
                <c:pt idx="27" formatCode="General">
                  <c:v>6926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2212</c:v>
                </c:pt>
                <c:pt idx="2">
                  <c:v>138688</c:v>
                </c:pt>
                <c:pt idx="3">
                  <c:v>124147</c:v>
                </c:pt>
                <c:pt idx="4">
                  <c:v>77604</c:v>
                </c:pt>
                <c:pt idx="5">
                  <c:v>56604</c:v>
                </c:pt>
                <c:pt idx="6">
                  <c:v>55104</c:v>
                </c:pt>
                <c:pt idx="7">
                  <c:v>53604</c:v>
                </c:pt>
                <c:pt idx="8">
                  <c:v>52031</c:v>
                </c:pt>
                <c:pt idx="9">
                  <c:v>37658</c:v>
                </c:pt>
                <c:pt idx="10">
                  <c:v>34609</c:v>
                </c:pt>
                <c:pt idx="11">
                  <c:v>33609</c:v>
                </c:pt>
                <c:pt idx="12">
                  <c:v>23609</c:v>
                </c:pt>
                <c:pt idx="13">
                  <c:v>237485</c:v>
                </c:pt>
                <c:pt idx="14">
                  <c:v>86834</c:v>
                </c:pt>
                <c:pt idx="15">
                  <c:v>25806</c:v>
                </c:pt>
                <c:pt idx="16">
                  <c:v>217238</c:v>
                </c:pt>
                <c:pt idx="17">
                  <c:v>25806</c:v>
                </c:pt>
                <c:pt idx="18">
                  <c:v>-11958</c:v>
                </c:pt>
                <c:pt idx="19">
                  <c:v>-21958</c:v>
                </c:pt>
                <c:pt idx="20">
                  <c:v>11407</c:v>
                </c:pt>
                <c:pt idx="21">
                  <c:v>2</c:v>
                </c:pt>
                <c:pt idx="22">
                  <c:v>41682</c:v>
                </c:pt>
                <c:pt idx="23">
                  <c:v>36682</c:v>
                </c:pt>
                <c:pt idx="24">
                  <c:v>28682</c:v>
                </c:pt>
                <c:pt idx="25">
                  <c:v>10092</c:v>
                </c:pt>
                <c:pt idx="26">
                  <c:v>6928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2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 formatCode="General">
                  <c:v>2</c:v>
                </c:pt>
                <c:pt idx="215" formatCode="General">
                  <c:v>2</c:v>
                </c:pt>
                <c:pt idx="216" formatCode="General">
                  <c:v>2</c:v>
                </c:pt>
                <c:pt idx="217" formatCode="General">
                  <c:v>2</c:v>
                </c:pt>
                <c:pt idx="218" formatCode="General">
                  <c:v>2</c:v>
                </c:pt>
                <c:pt idx="219" formatCode="General">
                  <c:v>2</c:v>
                </c:pt>
                <c:pt idx="220" formatCode="General">
                  <c:v>2</c:v>
                </c:pt>
                <c:pt idx="221" formatCode="General">
                  <c:v>2</c:v>
                </c:pt>
                <c:pt idx="222" formatCode="General">
                  <c:v>2</c:v>
                </c:pt>
                <c:pt idx="223" formatCode="General">
                  <c:v>2</c:v>
                </c:pt>
                <c:pt idx="224" formatCode="General">
                  <c:v>2</c:v>
                </c:pt>
                <c:pt idx="225" formatCode="General">
                  <c:v>2</c:v>
                </c:pt>
                <c:pt idx="226" formatCode="General">
                  <c:v>2</c:v>
                </c:pt>
                <c:pt idx="227" formatCode="General">
                  <c:v>2</c:v>
                </c:pt>
                <c:pt idx="228" formatCode="General">
                  <c:v>2</c:v>
                </c:pt>
                <c:pt idx="229" formatCode="General">
                  <c:v>2</c:v>
                </c:pt>
                <c:pt idx="230" formatCode="General">
                  <c:v>2</c:v>
                </c:pt>
                <c:pt idx="231" formatCode="General">
                  <c:v>2</c:v>
                </c:pt>
                <c:pt idx="232" formatCode="General">
                  <c:v>2</c:v>
                </c:pt>
                <c:pt idx="233" formatCode="General">
                  <c:v>2</c:v>
                </c:pt>
                <c:pt idx="234" formatCode="General">
                  <c:v>2</c:v>
                </c:pt>
                <c:pt idx="235" formatCode="General">
                  <c:v>2</c:v>
                </c:pt>
                <c:pt idx="236" formatCode="General">
                  <c:v>2</c:v>
                </c:pt>
                <c:pt idx="237" formatCode="General">
                  <c:v>2</c:v>
                </c:pt>
                <c:pt idx="238" formatCode="General">
                  <c:v>2</c:v>
                </c:pt>
                <c:pt idx="239" formatCode="General">
                  <c:v>2</c:v>
                </c:pt>
                <c:pt idx="240" formatCode="General">
                  <c:v>2</c:v>
                </c:pt>
                <c:pt idx="241" formatCode="General">
                  <c:v>2</c:v>
                </c:pt>
                <c:pt idx="242" formatCode="General">
                  <c:v>2</c:v>
                </c:pt>
                <c:pt idx="243" formatCode="General">
                  <c:v>2</c:v>
                </c:pt>
                <c:pt idx="244" formatCode="General">
                  <c:v>2</c:v>
                </c:pt>
                <c:pt idx="245" formatCode="General">
                  <c:v>2</c:v>
                </c:pt>
                <c:pt idx="246" formatCode="General">
                  <c:v>2</c:v>
                </c:pt>
                <c:pt idx="247" formatCode="General">
                  <c:v>2</c:v>
                </c:pt>
                <c:pt idx="248" formatCode="General">
                  <c:v>2</c:v>
                </c:pt>
                <c:pt idx="249" formatCode="General">
                  <c:v>2</c:v>
                </c:pt>
                <c:pt idx="250" formatCode="General">
                  <c:v>2</c:v>
                </c:pt>
                <c:pt idx="251" formatCode="General">
                  <c:v>2</c:v>
                </c:pt>
                <c:pt idx="252" formatCode="General">
                  <c:v>2</c:v>
                </c:pt>
                <c:pt idx="253" formatCode="General">
                  <c:v>2</c:v>
                </c:pt>
                <c:pt idx="254" formatCode="General">
                  <c:v>2</c:v>
                </c:pt>
                <c:pt idx="255" formatCode="General">
                  <c:v>2</c:v>
                </c:pt>
                <c:pt idx="256" formatCode="General">
                  <c:v>2</c:v>
                </c:pt>
                <c:pt idx="257" formatCode="General">
                  <c:v>2</c:v>
                </c:pt>
                <c:pt idx="258" formatCode="General">
                  <c:v>2</c:v>
                </c:pt>
                <c:pt idx="259" formatCode="General">
                  <c:v>2</c:v>
                </c:pt>
                <c:pt idx="260" formatCode="General">
                  <c:v>2</c:v>
                </c:pt>
                <c:pt idx="261" formatCode="General">
                  <c:v>2</c:v>
                </c:pt>
                <c:pt idx="262" formatCode="General">
                  <c:v>2</c:v>
                </c:pt>
                <c:pt idx="263" formatCode="General">
                  <c:v>2</c:v>
                </c:pt>
                <c:pt idx="264" formatCode="General">
                  <c:v>2</c:v>
                </c:pt>
                <c:pt idx="265" formatCode="General">
                  <c:v>2</c:v>
                </c:pt>
                <c:pt idx="266" formatCode="General">
                  <c:v>2</c:v>
                </c:pt>
                <c:pt idx="267" formatCode="General">
                  <c:v>2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42186</c:v>
                </c:pt>
                <c:pt idx="2">
                  <c:v>42191</c:v>
                </c:pt>
                <c:pt idx="3">
                  <c:v>42191</c:v>
                </c:pt>
                <c:pt idx="4">
                  <c:v>42191</c:v>
                </c:pt>
                <c:pt idx="5">
                  <c:v>42191</c:v>
                </c:pt>
                <c:pt idx="6">
                  <c:v>42202</c:v>
                </c:pt>
                <c:pt idx="7">
                  <c:v>42202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20000</c:v>
                </c:pt>
                <c:pt idx="6" formatCode="General">
                  <c:v>7800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  <c:pt idx="3">
                  <c:v>12600</c:v>
                </c:pt>
                <c:pt idx="4">
                  <c:v>2388</c:v>
                </c:pt>
                <c:pt idx="5">
                  <c:v>5012</c:v>
                </c:pt>
                <c:pt idx="7">
                  <c:v>7800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20008</c:v>
                </c:pt>
                <c:pt idx="3">
                  <c:v>7408</c:v>
                </c:pt>
                <c:pt idx="4">
                  <c:v>5020</c:v>
                </c:pt>
                <c:pt idx="5">
                  <c:v>8</c:v>
                </c:pt>
                <c:pt idx="6">
                  <c:v>7808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8"/>
                <c:lvl>
                  <c:pt idx="0">
                    <c:v>CONCEPTO</c:v>
                  </c:pt>
                  <c:pt idx="1">
                    <c:v>SALDO DE CAJA DE JUNIO </c:v>
                  </c:pt>
                  <c:pt idx="2">
                    <c:v>APORTE A CAJA POR CAMBIO DE 5012 USD TC 27-23</c:v>
                  </c:pt>
                  <c:pt idx="3">
                    <c:v>PAGO AC QUIMICOS </c:v>
                  </c:pt>
                  <c:pt idx="4">
                    <c:v>PAGO ANCAP STI CREDITO ABRIL Y MAYO </c:v>
                  </c:pt>
                  <c:pt idx="5">
                    <c:v>PAGO ALQUILER CASA PAN DE AZUCAR </c:v>
                  </c:pt>
                  <c:pt idx="6">
                    <c:v>ANCAP  VARELA </c:v>
                  </c:pt>
                  <c:pt idx="7">
                    <c:v>ANCAP RUTA 8</c:v>
                  </c:pt>
                  <c:pt idx="8">
                    <c:v>HOSTING MONTEVIDEO </c:v>
                  </c:pt>
                  <c:pt idx="9">
                    <c:v>UTE PAN DE AZUCAR</c:v>
                  </c:pt>
                  <c:pt idx="10">
                    <c:v>PAGO ANTEL MAYO JUNIO </c:v>
                  </c:pt>
                  <c:pt idx="11">
                    <c:v>MTOP TRAMITE DE CAMIONES 500 PESOS CADA UNO </c:v>
                  </c:pt>
                  <c:pt idx="12">
                    <c:v>RETIRO DE DIRECTORIO </c:v>
                  </c:pt>
                  <c:pt idx="13">
                    <c:v>APORTE A CAJA POR CAMBIO DE 7800 USD TC  27,42</c:v>
                  </c:pt>
                  <c:pt idx="14">
                    <c:v>PAGO BPS IND Y COMERCIO Y BPS OBRA </c:v>
                  </c:pt>
                  <c:pt idx="15">
                    <c:v>RETIRO DE DIRECTORIO </c:v>
                  </c:pt>
                  <c:pt idx="16">
                    <c:v>APORTE DE  WILLIAN </c:v>
                  </c:pt>
                  <c:pt idx="17">
                    <c:v>PAGO LIQUIDACION ANDRES PEÑA </c:v>
                  </c:pt>
                  <c:pt idx="18">
                    <c:v>PAGO LIQUIDACION ANDRES PEÑA </c:v>
                  </c:pt>
                  <c:pt idx="19">
                    <c:v>RETIRO DE DIRECTORIO </c:v>
                  </c:pt>
                  <c:pt idx="20">
                    <c:v>APORTE A CAJA POR APORTACION DE SOCIOS </c:v>
                  </c:pt>
                  <c:pt idx="21">
                    <c:v>PAGO PATENTE 5 AUTOS </c:v>
                  </c:pt>
                  <c:pt idx="22">
                    <c:v>APORTE A CAJA POR APORTACION DE SOCIOS </c:v>
                  </c:pt>
                  <c:pt idx="23">
                    <c:v>ADEANTO SUELDO RODRIGUEZ </c:v>
                  </c:pt>
                  <c:pt idx="24">
                    <c:v>ADELANTO SUELDO SERNA </c:v>
                  </c:pt>
                  <c:pt idx="25">
                    <c:v>PAGO PRIMER QUINCENA ARIEL GARCIA </c:v>
                  </c:pt>
                  <c:pt idx="26">
                    <c:v>PAGO ANTEL PAN DE AZUCAR </c:v>
                  </c:pt>
                  <c:pt idx="27">
                    <c:v>PAGO RSA </c:v>
                  </c:pt>
                </c:lvl>
                <c:lvl>
                  <c:pt idx="0">
                    <c:v>FECHA</c:v>
                  </c:pt>
                  <c:pt idx="1">
                    <c:v>01/07/2015</c:v>
                  </c:pt>
                  <c:pt idx="2">
                    <c:v>06/07/2015</c:v>
                  </c:pt>
                  <c:pt idx="3">
                    <c:v>06/07/2015</c:v>
                  </c:pt>
                  <c:pt idx="4">
                    <c:v>06/07/2015</c:v>
                  </c:pt>
                  <c:pt idx="5">
                    <c:v>06/07/2015</c:v>
                  </c:pt>
                  <c:pt idx="6">
                    <c:v>07/07/2015</c:v>
                  </c:pt>
                  <c:pt idx="7">
                    <c:v>09/07/2015</c:v>
                  </c:pt>
                  <c:pt idx="8">
                    <c:v>10/07/2015</c:v>
                  </c:pt>
                  <c:pt idx="9">
                    <c:v>10/07/2015</c:v>
                  </c:pt>
                  <c:pt idx="10">
                    <c:v>10/07/2015</c:v>
                  </c:pt>
                  <c:pt idx="11">
                    <c:v>14/07/2015</c:v>
                  </c:pt>
                  <c:pt idx="12">
                    <c:v>15/07/2015</c:v>
                  </c:pt>
                  <c:pt idx="13">
                    <c:v>17/07/2015</c:v>
                  </c:pt>
                  <c:pt idx="14">
                    <c:v>17/07/2015</c:v>
                  </c:pt>
                  <c:pt idx="15">
                    <c:v>17/07/2015</c:v>
                  </c:pt>
                  <c:pt idx="16">
                    <c:v>17/07/2015</c:v>
                  </c:pt>
                  <c:pt idx="17">
                    <c:v>17/07/2015</c:v>
                  </c:pt>
                  <c:pt idx="18">
                    <c:v>17/07/2015</c:v>
                  </c:pt>
                  <c:pt idx="19">
                    <c:v>17/07/2015</c:v>
                  </c:pt>
                  <c:pt idx="20">
                    <c:v>20/07/2015</c:v>
                  </c:pt>
                  <c:pt idx="21">
                    <c:v>20/07/2015</c:v>
                  </c:pt>
                  <c:pt idx="22">
                    <c:v>21/07/2015</c:v>
                  </c:pt>
                  <c:pt idx="23">
                    <c:v>21/07/2015</c:v>
                  </c:pt>
                  <c:pt idx="24">
                    <c:v>21/07/2015</c:v>
                  </c:pt>
                  <c:pt idx="25">
                    <c:v>21/07/2015</c:v>
                  </c:pt>
                  <c:pt idx="26">
                    <c:v>21/07/2015</c:v>
                  </c:pt>
                  <c:pt idx="27">
                    <c:v>21/07/2015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40160"/>
        <c:axId val="56550144"/>
      </c:barChart>
      <c:catAx>
        <c:axId val="5654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56550144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5655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5654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G1" zoomScaleNormal="100" workbookViewId="0">
      <selection activeCell="K10" sqref="K10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42186</v>
      </c>
      <c r="B3" s="71" t="s">
        <v>9</v>
      </c>
      <c r="C3" s="72"/>
      <c r="D3" s="73"/>
      <c r="E3" s="110">
        <v>2212</v>
      </c>
      <c r="F3" s="76">
        <v>42186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42191</v>
      </c>
      <c r="B4" s="113" t="s">
        <v>15</v>
      </c>
      <c r="C4" s="113">
        <v>136476</v>
      </c>
      <c r="D4" s="113"/>
      <c r="E4" s="88">
        <f t="shared" ref="E4:E67" si="0">+E3+C4-D4</f>
        <v>138688</v>
      </c>
      <c r="F4" s="112">
        <v>42191</v>
      </c>
      <c r="G4" s="114" t="s">
        <v>11</v>
      </c>
      <c r="H4" s="113">
        <v>20000</v>
      </c>
      <c r="I4" s="113"/>
      <c r="J4" s="85">
        <f t="shared" ref="J4:J35" si="1">+J3+H4-I4</f>
        <v>20008</v>
      </c>
    </row>
    <row r="5" spans="1:18" s="84" customFormat="1" ht="26.25" customHeight="1" x14ac:dyDescent="0.25">
      <c r="A5" s="116">
        <v>42191</v>
      </c>
      <c r="B5" s="117" t="s">
        <v>16</v>
      </c>
      <c r="C5" s="117"/>
      <c r="D5" s="117">
        <v>14541</v>
      </c>
      <c r="E5" s="88">
        <f t="shared" si="0"/>
        <v>124147</v>
      </c>
      <c r="F5" s="121">
        <v>42191</v>
      </c>
      <c r="G5" s="123" t="s">
        <v>12</v>
      </c>
      <c r="H5" s="122"/>
      <c r="I5" s="122">
        <v>12600</v>
      </c>
      <c r="J5" s="85">
        <f t="shared" si="1"/>
        <v>7408</v>
      </c>
    </row>
    <row r="6" spans="1:18" s="84" customFormat="1" ht="26.25" customHeight="1" x14ac:dyDescent="0.25">
      <c r="A6" s="116">
        <v>42191</v>
      </c>
      <c r="B6" s="117" t="s">
        <v>17</v>
      </c>
      <c r="C6" s="117"/>
      <c r="D6" s="117">
        <v>46543</v>
      </c>
      <c r="E6" s="88">
        <f t="shared" si="0"/>
        <v>77604</v>
      </c>
      <c r="F6" s="121">
        <v>42191</v>
      </c>
      <c r="G6" s="122" t="s">
        <v>13</v>
      </c>
      <c r="H6" s="122"/>
      <c r="I6" s="122">
        <v>2388</v>
      </c>
      <c r="J6" s="85">
        <f t="shared" si="1"/>
        <v>5020</v>
      </c>
    </row>
    <row r="7" spans="1:18" s="84" customFormat="1" ht="26.25" customHeight="1" x14ac:dyDescent="0.25">
      <c r="A7" s="116">
        <v>42191</v>
      </c>
      <c r="B7" s="117" t="s">
        <v>18</v>
      </c>
      <c r="C7" s="117"/>
      <c r="D7" s="117">
        <v>21000</v>
      </c>
      <c r="E7" s="88">
        <f t="shared" si="0"/>
        <v>56604</v>
      </c>
      <c r="F7" s="121">
        <v>42191</v>
      </c>
      <c r="G7" s="122" t="s">
        <v>14</v>
      </c>
      <c r="H7" s="122"/>
      <c r="I7" s="122">
        <v>5012</v>
      </c>
      <c r="J7" s="85">
        <f t="shared" si="1"/>
        <v>8</v>
      </c>
    </row>
    <row r="8" spans="1:18" s="84" customFormat="1" ht="26.25" customHeight="1" x14ac:dyDescent="0.25">
      <c r="A8" s="116">
        <v>42192</v>
      </c>
      <c r="B8" s="117" t="s">
        <v>36</v>
      </c>
      <c r="C8" s="117"/>
      <c r="D8" s="117">
        <v>1500</v>
      </c>
      <c r="E8" s="88">
        <f t="shared" si="0"/>
        <v>55104</v>
      </c>
      <c r="F8" s="112">
        <v>42202</v>
      </c>
      <c r="G8" s="113" t="s">
        <v>11</v>
      </c>
      <c r="H8" s="113">
        <v>7800</v>
      </c>
      <c r="I8" s="113"/>
      <c r="J8" s="106">
        <f t="shared" si="1"/>
        <v>7808</v>
      </c>
    </row>
    <row r="9" spans="1:18" s="84" customFormat="1" ht="26.25" customHeight="1" x14ac:dyDescent="0.25">
      <c r="A9" s="116">
        <v>42194</v>
      </c>
      <c r="B9" s="117" t="s">
        <v>19</v>
      </c>
      <c r="C9" s="118"/>
      <c r="D9" s="117">
        <v>1500</v>
      </c>
      <c r="E9" s="88">
        <f t="shared" si="0"/>
        <v>53604</v>
      </c>
      <c r="F9" s="121">
        <v>42202</v>
      </c>
      <c r="G9" s="123" t="s">
        <v>24</v>
      </c>
      <c r="H9" s="122"/>
      <c r="I9" s="122">
        <v>7800</v>
      </c>
      <c r="J9" s="85">
        <f t="shared" si="1"/>
        <v>8</v>
      </c>
    </row>
    <row r="10" spans="1:18" s="84" customFormat="1" ht="26.25" customHeight="1" x14ac:dyDescent="0.25">
      <c r="A10" s="116">
        <v>42195</v>
      </c>
      <c r="B10" s="117" t="s">
        <v>20</v>
      </c>
      <c r="C10" s="117"/>
      <c r="D10" s="117">
        <v>1573</v>
      </c>
      <c r="E10" s="88">
        <f t="shared" si="0"/>
        <v>52031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6">
        <v>42195</v>
      </c>
      <c r="B11" s="117" t="s">
        <v>21</v>
      </c>
      <c r="C11" s="117"/>
      <c r="D11" s="117">
        <v>14373</v>
      </c>
      <c r="E11" s="88">
        <f t="shared" si="0"/>
        <v>37658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6">
        <v>42195</v>
      </c>
      <c r="B12" s="117" t="s">
        <v>37</v>
      </c>
      <c r="C12" s="117"/>
      <c r="D12" s="117">
        <v>3049</v>
      </c>
      <c r="E12" s="88">
        <f t="shared" si="0"/>
        <v>34609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6">
        <v>42199</v>
      </c>
      <c r="B13" s="117" t="s">
        <v>22</v>
      </c>
      <c r="C13" s="117"/>
      <c r="D13" s="117">
        <v>1000</v>
      </c>
      <c r="E13" s="88">
        <f t="shared" si="0"/>
        <v>33609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9">
        <v>42200</v>
      </c>
      <c r="B14" s="120" t="s">
        <v>23</v>
      </c>
      <c r="C14" s="120"/>
      <c r="D14" s="120">
        <v>10000</v>
      </c>
      <c r="E14" s="88">
        <f t="shared" si="0"/>
        <v>23609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2">
        <v>42202</v>
      </c>
      <c r="B15" s="113" t="s">
        <v>25</v>
      </c>
      <c r="C15" s="113">
        <v>213876</v>
      </c>
      <c r="D15" s="113"/>
      <c r="E15" s="88">
        <f t="shared" si="0"/>
        <v>237485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6">
        <v>42202</v>
      </c>
      <c r="B16" s="117" t="s">
        <v>26</v>
      </c>
      <c r="C16" s="117"/>
      <c r="D16" s="117">
        <v>150651</v>
      </c>
      <c r="E16" s="88">
        <f t="shared" si="0"/>
        <v>86834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9">
        <v>42202</v>
      </c>
      <c r="B17" s="120" t="s">
        <v>23</v>
      </c>
      <c r="C17" s="120"/>
      <c r="D17" s="120">
        <v>61028</v>
      </c>
      <c r="E17" s="88">
        <f t="shared" si="0"/>
        <v>25806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112">
        <v>42202</v>
      </c>
      <c r="B18" s="115" t="s">
        <v>27</v>
      </c>
      <c r="C18" s="113">
        <v>191432</v>
      </c>
      <c r="D18" s="113"/>
      <c r="E18" s="88">
        <f t="shared" si="0"/>
        <v>217238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116">
        <v>42202</v>
      </c>
      <c r="B19" s="117" t="s">
        <v>28</v>
      </c>
      <c r="C19" s="117"/>
      <c r="D19" s="117">
        <v>191432</v>
      </c>
      <c r="E19" s="88">
        <f t="shared" si="0"/>
        <v>25806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116">
        <v>42202</v>
      </c>
      <c r="B20" s="117" t="s">
        <v>28</v>
      </c>
      <c r="C20" s="117"/>
      <c r="D20" s="117">
        <v>37764</v>
      </c>
      <c r="E20" s="88">
        <f t="shared" si="0"/>
        <v>-11958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119">
        <v>42202</v>
      </c>
      <c r="B21" s="120" t="s">
        <v>23</v>
      </c>
      <c r="C21" s="120"/>
      <c r="D21" s="120">
        <v>10000</v>
      </c>
      <c r="E21" s="88">
        <f t="shared" si="0"/>
        <v>-21958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112">
        <v>42205</v>
      </c>
      <c r="B22" s="113" t="s">
        <v>29</v>
      </c>
      <c r="C22" s="113">
        <v>33365</v>
      </c>
      <c r="D22" s="113"/>
      <c r="E22" s="88">
        <f t="shared" si="0"/>
        <v>11407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116">
        <v>42205</v>
      </c>
      <c r="B23" s="117" t="s">
        <v>30</v>
      </c>
      <c r="C23" s="117"/>
      <c r="D23" s="117">
        <v>11405</v>
      </c>
      <c r="E23" s="88">
        <f>+E22+C23-D23</f>
        <v>2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112">
        <v>42206</v>
      </c>
      <c r="B24" s="113" t="s">
        <v>29</v>
      </c>
      <c r="C24" s="113">
        <v>41680</v>
      </c>
      <c r="D24" s="113"/>
      <c r="E24" s="88">
        <f t="shared" si="0"/>
        <v>41682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116">
        <v>42206</v>
      </c>
      <c r="B25" s="117" t="s">
        <v>31</v>
      </c>
      <c r="C25" s="117"/>
      <c r="D25" s="117">
        <v>5000</v>
      </c>
      <c r="E25" s="88">
        <f t="shared" si="0"/>
        <v>36682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116">
        <v>42206</v>
      </c>
      <c r="B26" s="117" t="s">
        <v>32</v>
      </c>
      <c r="C26" s="117"/>
      <c r="D26" s="117">
        <v>8000</v>
      </c>
      <c r="E26" s="88">
        <f t="shared" si="0"/>
        <v>28682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116">
        <v>42206</v>
      </c>
      <c r="B27" s="117" t="s">
        <v>33</v>
      </c>
      <c r="C27" s="117"/>
      <c r="D27" s="117">
        <v>18590</v>
      </c>
      <c r="E27" s="88">
        <f t="shared" si="0"/>
        <v>10092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116">
        <v>42206</v>
      </c>
      <c r="B28" s="117" t="s">
        <v>34</v>
      </c>
      <c r="C28" s="117"/>
      <c r="D28" s="117">
        <v>3164</v>
      </c>
      <c r="E28" s="88">
        <f t="shared" si="0"/>
        <v>6928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116">
        <v>42206</v>
      </c>
      <c r="B29" s="117" t="s">
        <v>35</v>
      </c>
      <c r="C29" s="117"/>
      <c r="D29" s="117">
        <v>6926</v>
      </c>
      <c r="E29" s="88">
        <f t="shared" si="0"/>
        <v>2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2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2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2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2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2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2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2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2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2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2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2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2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2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2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2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2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2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2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2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2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2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2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2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2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2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2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2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2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2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2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2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2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2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2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2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2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2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2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2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2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2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2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2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2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2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2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2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2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2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2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2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2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2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2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2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2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2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2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2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2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2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2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2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2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2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2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2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2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2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2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2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2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2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2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2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2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2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2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2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2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2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2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2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2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2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2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2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2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2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2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2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2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2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2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2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2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2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2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2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2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2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2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2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2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2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2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2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2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2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2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2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2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2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2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2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2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2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2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2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2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2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2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2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2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2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2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2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2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2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2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2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2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2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2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2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2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2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2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2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2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2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2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2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2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2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2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2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2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2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2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2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2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2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2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2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2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2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2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2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2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2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2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2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2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2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2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2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2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2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2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2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2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2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2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2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2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2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2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2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2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2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2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2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2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2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2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2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2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2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2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2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2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2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2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2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2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2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2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2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2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2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2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2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2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2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2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2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2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2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2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2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2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2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2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2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2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2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2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2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2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2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2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2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2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2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2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2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2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2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2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2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2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2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2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2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2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2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2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2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2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2015-08-28T13:15:12Z</dcterms:modified>
</cp:coreProperties>
</file>