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ENERO" sheetId="21" r:id="rId1"/>
    <sheet name="FEBRERO" sheetId="22" r:id="rId2"/>
    <sheet name="MARZO" sheetId="23" r:id="rId3"/>
    <sheet name="ABRIL" sheetId="20" r:id="rId4"/>
    <sheet name="MAYO" sheetId="24" r:id="rId5"/>
    <sheet name="JUNIO" sheetId="25" r:id="rId6"/>
    <sheet name="JULIO" sheetId="26" r:id="rId7"/>
    <sheet name="AGOSTO" sheetId="5" r:id="rId8"/>
    <sheet name="SETIEMBRE" sheetId="27" r:id="rId9"/>
    <sheet name="OCTUBRE" sheetId="4" r:id="rId10"/>
    <sheet name="NOVIEMBRE" sheetId="1" r:id="rId11"/>
    <sheet name="DICIEMBRE" sheetId="2" r:id="rId12"/>
    <sheet name="Hoja17" sheetId="17" r:id="rId13"/>
  </sheets>
  <calcPr calcId="144525"/>
</workbook>
</file>

<file path=xl/calcChain.xml><?xml version="1.0" encoding="utf-8"?>
<calcChain xmlns="http://schemas.openxmlformats.org/spreadsheetml/2006/main">
  <c r="F11" i="21" l="1"/>
  <c r="E6" i="4" l="1"/>
  <c r="E7" i="4"/>
  <c r="E8" i="4"/>
  <c r="E9" i="4"/>
  <c r="E10" i="4"/>
  <c r="E11" i="2" l="1"/>
  <c r="E11" i="1"/>
  <c r="E5" i="4"/>
  <c r="E10" i="27" l="1"/>
  <c r="E11" i="27" s="1"/>
  <c r="E10" i="26" l="1"/>
  <c r="E10" i="25"/>
  <c r="E10" i="24"/>
  <c r="E10" i="20"/>
  <c r="E11" i="20" s="1"/>
  <c r="E7" i="20" l="1"/>
  <c r="E6" i="20"/>
  <c r="E11" i="4" l="1"/>
  <c r="E9" i="27"/>
  <c r="E8" i="27"/>
  <c r="E7" i="27"/>
  <c r="E6" i="27"/>
  <c r="E5" i="27"/>
  <c r="E9" i="5"/>
  <c r="E8" i="5"/>
  <c r="E7" i="5"/>
  <c r="E6" i="5"/>
  <c r="E5" i="5"/>
  <c r="E9" i="26"/>
  <c r="E8" i="26"/>
  <c r="E7" i="26"/>
  <c r="E6" i="26"/>
  <c r="E5" i="26"/>
  <c r="E9" i="24"/>
  <c r="E8" i="24"/>
  <c r="E7" i="24"/>
  <c r="E6" i="24"/>
  <c r="E5" i="24"/>
  <c r="E9" i="20"/>
  <c r="E8" i="20"/>
  <c r="E5" i="20"/>
  <c r="E9" i="23"/>
  <c r="E8" i="23"/>
  <c r="E7" i="23"/>
  <c r="E6" i="23"/>
  <c r="E5" i="23"/>
  <c r="E9" i="22"/>
  <c r="E8" i="22"/>
  <c r="E7" i="22"/>
  <c r="E6" i="22"/>
  <c r="E5" i="22"/>
  <c r="E9" i="21"/>
  <c r="E8" i="21"/>
  <c r="E7" i="21"/>
  <c r="E6" i="21"/>
  <c r="E5" i="21"/>
  <c r="E10" i="5" l="1"/>
  <c r="E11" i="26"/>
  <c r="E11" i="24"/>
  <c r="E10" i="23"/>
  <c r="E10" i="22"/>
  <c r="E10" i="21"/>
  <c r="E9" i="25"/>
  <c r="E8" i="25"/>
  <c r="E7" i="25"/>
  <c r="E6" i="25"/>
  <c r="E5" i="25"/>
  <c r="E11" i="25" l="1"/>
</calcChain>
</file>

<file path=xl/sharedStrings.xml><?xml version="1.0" encoding="utf-8"?>
<sst xmlns="http://schemas.openxmlformats.org/spreadsheetml/2006/main" count="152" uniqueCount="14">
  <si>
    <t>MONTOS DE LOS TRABAJADORES</t>
  </si>
  <si>
    <t>Nº</t>
  </si>
  <si>
    <t>NOMBRE</t>
  </si>
  <si>
    <t>TOTAL DESCUENTOS</t>
  </si>
  <si>
    <t>TOTAL BRUTO</t>
  </si>
  <si>
    <t>LÍQUIDO</t>
  </si>
  <si>
    <t>TOTAL</t>
  </si>
  <si>
    <t>WILLIAN BONACHEA</t>
  </si>
  <si>
    <t>LAURA ACOSTA</t>
  </si>
  <si>
    <t>ANDRÉS BARBOZA</t>
  </si>
  <si>
    <t>ROMINA PASTORINI</t>
  </si>
  <si>
    <t>ADRIANA BUDA</t>
  </si>
  <si>
    <t>HECTOR CONDE</t>
  </si>
  <si>
    <t>YUSAN 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</si>
</sst>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[$$U-380A]\ * #,##0.00_ ;_ [$$U-380A]\ * \-#,##0.00_ ;_ [$$U-380A]\ * &quot;-&quot;??_ ;_ @_ "/>
    <numFmt numFmtId="165" formatCode="[$$U-380A]\ #,##0.00"/>
    <numFmt numFmtId="166" formatCode="[$$-2C0A]\ #,##0.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49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1" fillId="0" borderId="0" xfId="1" applyFill="1" applyAlignment="1">
      <alignment vertical="center"/>
    </xf>
    <xf numFmtId="0" fontId="1" fillId="0" borderId="0" xfId="1" applyBorder="1" applyAlignment="1">
      <alignment vertical="center"/>
    </xf>
    <xf numFmtId="164" fontId="1" fillId="0" borderId="0" xfId="1" applyNumberForma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64" fontId="2" fillId="0" borderId="4" xfId="1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7" fillId="3" borderId="1" xfId="1" applyFont="1" applyFill="1" applyBorder="1"/>
    <xf numFmtId="165" fontId="5" fillId="0" borderId="1" xfId="0" applyNumberFormat="1" applyFont="1" applyBorder="1"/>
    <xf numFmtId="166" fontId="5" fillId="0" borderId="1" xfId="0" applyNumberFormat="1" applyFont="1" applyBorder="1"/>
    <xf numFmtId="0" fontId="1" fillId="0" borderId="3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6" fillId="3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tabSelected="1" workbookViewId="0">
      <selection activeCell="F11" sqref="F11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27104.639999999999</v>
      </c>
      <c r="D5" s="25">
        <v>74661.14</v>
      </c>
      <c r="E5" s="25">
        <f>+D5-C5</f>
        <v>47556.5</v>
      </c>
    </row>
    <row r="6" spans="1:8" x14ac:dyDescent="0.25">
      <c r="A6" s="5">
        <v>2</v>
      </c>
      <c r="B6" s="18" t="s">
        <v>8</v>
      </c>
      <c r="C6" s="23">
        <v>16715.47</v>
      </c>
      <c r="D6" s="23">
        <v>55935.15</v>
      </c>
      <c r="E6" s="25">
        <f t="shared" ref="E6:E9" si="0">+D6-C6</f>
        <v>39219.68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19217.53</v>
      </c>
      <c r="D7" s="17">
        <v>57517.04</v>
      </c>
      <c r="E7" s="25">
        <f t="shared" si="0"/>
        <v>38299.51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17040.23</v>
      </c>
      <c r="D8" s="17">
        <v>57024</v>
      </c>
      <c r="E8" s="25">
        <f t="shared" si="0"/>
        <v>39983.770000000004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9067.18</v>
      </c>
      <c r="D9" s="17">
        <v>35553.69</v>
      </c>
      <c r="E9" s="25">
        <f t="shared" si="0"/>
        <v>26486.510000000002</v>
      </c>
      <c r="F9" s="12"/>
      <c r="G9" s="12"/>
      <c r="H9" s="12"/>
    </row>
    <row r="10" spans="1:8" s="26" customFormat="1" ht="26.25" x14ac:dyDescent="0.4">
      <c r="A10" s="32" t="s">
        <v>6</v>
      </c>
      <c r="B10" s="32"/>
      <c r="C10" s="32"/>
      <c r="D10" s="32"/>
      <c r="E10" s="27">
        <f>SUM(E5:E9)</f>
        <v>191545.97000000003</v>
      </c>
    </row>
    <row r="11" spans="1:8" x14ac:dyDescent="0.25">
      <c r="A11" s="1"/>
      <c r="B11" s="10"/>
      <c r="C11" s="11"/>
      <c r="D11" s="11"/>
      <c r="E11" s="1"/>
      <c r="F11">
        <f>SUM(E10+FEBRERO!E10+MARZO!E10+ABRIL!E11+MAYO!E11+JUNIO!E11+JULIO!E11+AGOSTO!E10+SETIEMBRE!E11+OCTUBRE!E11+NOVIEMBRE!E11+DICIEMBRE!E11)</f>
        <v>2462678.4300000002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2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3"/>
      <c r="C26" s="14"/>
      <c r="D26" s="14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5"/>
      <c r="D29" s="15"/>
    </row>
    <row r="30" spans="1:4" x14ac:dyDescent="0.25">
      <c r="A30" s="2"/>
      <c r="B30" s="13"/>
      <c r="C30" s="14"/>
      <c r="D30" s="14"/>
    </row>
    <row r="31" spans="1:4" x14ac:dyDescent="0.25">
      <c r="A31" s="2"/>
      <c r="B31" s="10"/>
      <c r="C31" s="11"/>
      <c r="D31" s="11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3"/>
      <c r="C71" s="14"/>
      <c r="D71" s="14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5"/>
      <c r="D74" s="15"/>
    </row>
    <row r="75" spans="1:4" x14ac:dyDescent="0.25">
      <c r="A75" s="2"/>
      <c r="B75" s="13"/>
      <c r="C75" s="14"/>
      <c r="D75" s="14"/>
    </row>
    <row r="76" spans="1:4" x14ac:dyDescent="0.25">
      <c r="A76" s="2"/>
      <c r="B76" s="10"/>
      <c r="C76" s="11"/>
      <c r="D76" s="11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3"/>
      <c r="C116" s="14"/>
      <c r="D116" s="14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5"/>
      <c r="D119" s="15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0"/>
      <c r="C121" s="11"/>
      <c r="D121" s="11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3"/>
      <c r="C161" s="14"/>
      <c r="D161" s="14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5"/>
      <c r="D164" s="15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0"/>
      <c r="C166" s="11"/>
      <c r="D166" s="11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3"/>
      <c r="C206" s="14"/>
      <c r="D206" s="14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5"/>
      <c r="D209" s="15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0"/>
      <c r="C211" s="11"/>
      <c r="D211" s="11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3"/>
      <c r="C251" s="14"/>
      <c r="D251" s="14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5"/>
      <c r="D254" s="15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0"/>
      <c r="C256" s="11"/>
      <c r="D256" s="11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3"/>
      <c r="C296" s="14"/>
      <c r="D296" s="14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5"/>
      <c r="D299" s="15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0"/>
      <c r="C301" s="11"/>
      <c r="D301" s="11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3"/>
      <c r="C341" s="14"/>
      <c r="D341" s="14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5"/>
      <c r="D344" s="15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0"/>
      <c r="C346" s="11"/>
      <c r="D346" s="11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3"/>
      <c r="C386" s="14"/>
      <c r="D386" s="14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5"/>
      <c r="D389" s="15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0"/>
      <c r="C391" s="11"/>
      <c r="D391" s="11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3"/>
      <c r="C431" s="14"/>
      <c r="D431" s="14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5"/>
      <c r="D434" s="15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0"/>
      <c r="C436" s="11"/>
      <c r="D436" s="11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3"/>
      <c r="C476" s="14"/>
      <c r="D476" s="14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5"/>
      <c r="D479" s="15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0"/>
      <c r="C481" s="11"/>
      <c r="D481" s="11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3"/>
      <c r="C521" s="14"/>
      <c r="D521" s="14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5"/>
      <c r="D524" s="15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0"/>
      <c r="C526" s="11"/>
      <c r="D526" s="11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3"/>
      <c r="C566" s="14"/>
      <c r="D566" s="14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5"/>
      <c r="D569" s="15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0"/>
      <c r="C571" s="11"/>
      <c r="D571" s="11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3"/>
      <c r="C611" s="14"/>
      <c r="D611" s="14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5"/>
      <c r="D614" s="15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0"/>
      <c r="C616" s="11"/>
      <c r="D616" s="11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3"/>
      <c r="C656" s="14"/>
      <c r="D656" s="14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5"/>
      <c r="D659" s="15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0"/>
      <c r="C661" s="11"/>
      <c r="D661" s="11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3"/>
      <c r="C701" s="14"/>
      <c r="D701" s="14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5"/>
      <c r="D704" s="15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0"/>
      <c r="C706" s="11"/>
      <c r="D706" s="11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3"/>
      <c r="C746" s="14"/>
      <c r="D746" s="14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5"/>
      <c r="D749" s="15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0"/>
      <c r="C751" s="11"/>
      <c r="D751" s="11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3"/>
      <c r="C791" s="14"/>
      <c r="D791" s="14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</sheetData>
  <mergeCells count="3">
    <mergeCell ref="F7:H7"/>
    <mergeCell ref="F8:H8"/>
    <mergeCell ref="A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workbookViewId="0">
      <selection activeCell="A10" sqref="A10:D10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22349.98</v>
      </c>
      <c r="D5" s="25">
        <v>73945</v>
      </c>
      <c r="E5" s="25">
        <f>+D5-C5</f>
        <v>51595.020000000004</v>
      </c>
    </row>
    <row r="6" spans="1:8" x14ac:dyDescent="0.25">
      <c r="A6" s="5">
        <v>2</v>
      </c>
      <c r="B6" s="18" t="s">
        <v>8</v>
      </c>
      <c r="C6" s="23">
        <v>14954.74</v>
      </c>
      <c r="D6" s="23">
        <v>57461</v>
      </c>
      <c r="E6" s="25">
        <f t="shared" ref="E6:E9" si="0">+D6-C6</f>
        <v>42506.26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19308.73</v>
      </c>
      <c r="D7" s="17">
        <v>57897.06</v>
      </c>
      <c r="E7" s="25">
        <f t="shared" si="0"/>
        <v>38588.33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17379.349999999999</v>
      </c>
      <c r="D8" s="17">
        <v>57355.06</v>
      </c>
      <c r="E8" s="25">
        <f t="shared" si="0"/>
        <v>39975.71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9067.18</v>
      </c>
      <c r="D9" s="17">
        <v>35553.69</v>
      </c>
      <c r="E9" s="25">
        <f t="shared" si="0"/>
        <v>26486.510000000002</v>
      </c>
      <c r="F9" s="12"/>
      <c r="G9" s="12"/>
      <c r="H9" s="12"/>
    </row>
    <row r="10" spans="1:8" s="26" customFormat="1" ht="26.25" x14ac:dyDescent="0.4">
      <c r="A10" s="32" t="s">
        <v>6</v>
      </c>
      <c r="B10" s="32"/>
      <c r="C10" s="32"/>
      <c r="D10" s="32"/>
      <c r="E10" s="27">
        <f>SUM(E5:E9)</f>
        <v>199151.83</v>
      </c>
    </row>
    <row r="11" spans="1:8" x14ac:dyDescent="0.25">
      <c r="A11" s="1"/>
      <c r="B11" s="10"/>
      <c r="C11" s="11"/>
      <c r="D11" s="11"/>
      <c r="E11" s="1"/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2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3"/>
      <c r="C26" s="14"/>
      <c r="D26" s="14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5"/>
      <c r="D29" s="15"/>
    </row>
    <row r="30" spans="1:4" x14ac:dyDescent="0.25">
      <c r="A30" s="2"/>
      <c r="B30" s="13"/>
      <c r="C30" s="14"/>
      <c r="D30" s="14"/>
    </row>
    <row r="31" spans="1:4" x14ac:dyDescent="0.25">
      <c r="A31" s="2"/>
      <c r="B31" s="10"/>
      <c r="C31" s="11"/>
      <c r="D31" s="11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3"/>
      <c r="C71" s="14"/>
      <c r="D71" s="14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5"/>
      <c r="D74" s="15"/>
    </row>
    <row r="75" spans="1:4" x14ac:dyDescent="0.25">
      <c r="A75" s="2"/>
      <c r="B75" s="13"/>
      <c r="C75" s="14"/>
      <c r="D75" s="14"/>
    </row>
    <row r="76" spans="1:4" x14ac:dyDescent="0.25">
      <c r="A76" s="2"/>
      <c r="B76" s="10"/>
      <c r="C76" s="11"/>
      <c r="D76" s="11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3"/>
      <c r="C116" s="14"/>
      <c r="D116" s="14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5"/>
      <c r="D119" s="15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0"/>
      <c r="C121" s="11"/>
      <c r="D121" s="11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3"/>
      <c r="C161" s="14"/>
      <c r="D161" s="14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5"/>
      <c r="D164" s="15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0"/>
      <c r="C166" s="11"/>
      <c r="D166" s="11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3"/>
      <c r="C206" s="14"/>
      <c r="D206" s="14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5"/>
      <c r="D209" s="15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0"/>
      <c r="C211" s="11"/>
      <c r="D211" s="11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3"/>
      <c r="C251" s="14"/>
      <c r="D251" s="14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5"/>
      <c r="D254" s="15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0"/>
      <c r="C256" s="11"/>
      <c r="D256" s="11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3"/>
      <c r="C296" s="14"/>
      <c r="D296" s="14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5"/>
      <c r="D299" s="15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0"/>
      <c r="C301" s="11"/>
      <c r="D301" s="11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3"/>
      <c r="C341" s="14"/>
      <c r="D341" s="14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5"/>
      <c r="D344" s="15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0"/>
      <c r="C346" s="11"/>
      <c r="D346" s="11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3"/>
      <c r="C386" s="14"/>
      <c r="D386" s="14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5"/>
      <c r="D389" s="15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0"/>
      <c r="C391" s="11"/>
      <c r="D391" s="11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3"/>
      <c r="C431" s="14"/>
      <c r="D431" s="14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5"/>
      <c r="D434" s="15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0"/>
      <c r="C436" s="11"/>
      <c r="D436" s="11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3"/>
      <c r="C476" s="14"/>
      <c r="D476" s="14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5"/>
      <c r="D479" s="15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0"/>
      <c r="C481" s="11"/>
      <c r="D481" s="11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3"/>
      <c r="C521" s="14"/>
      <c r="D521" s="14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5"/>
      <c r="D524" s="15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0"/>
      <c r="C526" s="11"/>
      <c r="D526" s="11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3"/>
      <c r="C566" s="14"/>
      <c r="D566" s="14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5"/>
      <c r="D569" s="15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0"/>
      <c r="C571" s="11"/>
      <c r="D571" s="11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3"/>
      <c r="C611" s="14"/>
      <c r="D611" s="14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5"/>
      <c r="D614" s="15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0"/>
      <c r="C616" s="11"/>
      <c r="D616" s="11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3"/>
      <c r="C656" s="14"/>
      <c r="D656" s="14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5"/>
      <c r="D659" s="15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0"/>
      <c r="C661" s="11"/>
      <c r="D661" s="11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3"/>
      <c r="C701" s="14"/>
      <c r="D701" s="14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5"/>
      <c r="D704" s="15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0"/>
      <c r="C706" s="11"/>
      <c r="D706" s="11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3"/>
      <c r="C746" s="14"/>
      <c r="D746" s="14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5"/>
      <c r="D749" s="15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0"/>
      <c r="C751" s="11"/>
      <c r="D751" s="11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3"/>
      <c r="C791" s="14"/>
      <c r="D791" s="14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</sheetData>
  <mergeCells count="3">
    <mergeCell ref="F7:H7"/>
    <mergeCell ref="F8:H8"/>
    <mergeCell ref="A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workbookViewId="0">
      <selection activeCell="E9" sqref="E9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22349.98</v>
      </c>
      <c r="D5" s="25">
        <v>73945</v>
      </c>
      <c r="E5" s="25">
        <f>+D5-C5</f>
        <v>51595.020000000004</v>
      </c>
    </row>
    <row r="6" spans="1:8" x14ac:dyDescent="0.25">
      <c r="A6" s="5">
        <v>2</v>
      </c>
      <c r="B6" s="18" t="s">
        <v>8</v>
      </c>
      <c r="C6" s="23">
        <v>10167.83</v>
      </c>
      <c r="D6" s="23">
        <v>44053.43</v>
      </c>
      <c r="E6" s="25">
        <f t="shared" ref="E6:E9" si="0">+D6-C6</f>
        <v>33885.599999999999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15712.7</v>
      </c>
      <c r="D7" s="17">
        <v>56989</v>
      </c>
      <c r="E7" s="25">
        <f t="shared" si="0"/>
        <v>41276.300000000003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13720.53</v>
      </c>
      <c r="D8" s="17">
        <v>53720</v>
      </c>
      <c r="E8" s="25">
        <f t="shared" si="0"/>
        <v>39999.47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7524.31</v>
      </c>
      <c r="D9" s="17">
        <v>35219</v>
      </c>
      <c r="E9" s="25">
        <f t="shared" si="0"/>
        <v>27694.69</v>
      </c>
      <c r="F9" s="12"/>
      <c r="G9" s="12"/>
      <c r="H9" s="12"/>
    </row>
    <row r="10" spans="1:8" s="26" customFormat="1" ht="26.25" x14ac:dyDescent="0.4">
      <c r="A10" s="32" t="s">
        <v>6</v>
      </c>
      <c r="B10" s="32"/>
      <c r="C10" s="32"/>
      <c r="D10" s="32"/>
      <c r="E10" s="27">
        <f>SUM(E5:E9)</f>
        <v>194451.08000000002</v>
      </c>
    </row>
    <row r="11" spans="1:8" x14ac:dyDescent="0.25">
      <c r="A11" s="1"/>
      <c r="B11" s="10"/>
      <c r="C11" s="11"/>
      <c r="D11" s="11"/>
      <c r="E11" s="1"/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2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3"/>
      <c r="C26" s="14"/>
      <c r="D26" s="14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5"/>
      <c r="D29" s="15"/>
    </row>
    <row r="30" spans="1:4" x14ac:dyDescent="0.25">
      <c r="A30" s="2"/>
      <c r="B30" s="13"/>
      <c r="C30" s="14"/>
      <c r="D30" s="14"/>
    </row>
    <row r="31" spans="1:4" x14ac:dyDescent="0.25">
      <c r="A31" s="2"/>
      <c r="B31" s="10"/>
      <c r="C31" s="11"/>
      <c r="D31" s="11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3"/>
      <c r="C71" s="14"/>
      <c r="D71" s="14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5"/>
      <c r="D74" s="15"/>
    </row>
    <row r="75" spans="1:4" x14ac:dyDescent="0.25">
      <c r="A75" s="2"/>
      <c r="B75" s="13"/>
      <c r="C75" s="14"/>
      <c r="D75" s="14"/>
    </row>
    <row r="76" spans="1:4" x14ac:dyDescent="0.25">
      <c r="A76" s="2"/>
      <c r="B76" s="10"/>
      <c r="C76" s="11"/>
      <c r="D76" s="11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3"/>
      <c r="C116" s="14"/>
      <c r="D116" s="14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5"/>
      <c r="D119" s="15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0"/>
      <c r="C121" s="11"/>
      <c r="D121" s="11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3"/>
      <c r="C161" s="14"/>
      <c r="D161" s="14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5"/>
      <c r="D164" s="15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0"/>
      <c r="C166" s="11"/>
      <c r="D166" s="11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3"/>
      <c r="C206" s="14"/>
      <c r="D206" s="14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5"/>
      <c r="D209" s="15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0"/>
      <c r="C211" s="11"/>
      <c r="D211" s="11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3"/>
      <c r="C251" s="14"/>
      <c r="D251" s="14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5"/>
      <c r="D254" s="15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0"/>
      <c r="C256" s="11"/>
      <c r="D256" s="11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3"/>
      <c r="C296" s="14"/>
      <c r="D296" s="14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5"/>
      <c r="D299" s="15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0"/>
      <c r="C301" s="11"/>
      <c r="D301" s="11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3"/>
      <c r="C341" s="14"/>
      <c r="D341" s="14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5"/>
      <c r="D344" s="15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0"/>
      <c r="C346" s="11"/>
      <c r="D346" s="11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3"/>
      <c r="C386" s="14"/>
      <c r="D386" s="14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5"/>
      <c r="D389" s="15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0"/>
      <c r="C391" s="11"/>
      <c r="D391" s="11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3"/>
      <c r="C431" s="14"/>
      <c r="D431" s="14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5"/>
      <c r="D434" s="15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0"/>
      <c r="C436" s="11"/>
      <c r="D436" s="11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3"/>
      <c r="C476" s="14"/>
      <c r="D476" s="14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5"/>
      <c r="D479" s="15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0"/>
      <c r="C481" s="11"/>
      <c r="D481" s="11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3"/>
      <c r="C521" s="14"/>
      <c r="D521" s="14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5"/>
      <c r="D524" s="15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0"/>
      <c r="C526" s="11"/>
      <c r="D526" s="11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3"/>
      <c r="C566" s="14"/>
      <c r="D566" s="14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5"/>
      <c r="D569" s="15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0"/>
      <c r="C571" s="11"/>
      <c r="D571" s="11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3"/>
      <c r="C611" s="14"/>
      <c r="D611" s="14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5"/>
      <c r="D614" s="15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0"/>
      <c r="C616" s="11"/>
      <c r="D616" s="11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3"/>
      <c r="C656" s="14"/>
      <c r="D656" s="14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5"/>
      <c r="D659" s="15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0"/>
      <c r="C661" s="11"/>
      <c r="D661" s="11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3"/>
      <c r="C701" s="14"/>
      <c r="D701" s="14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5"/>
      <c r="D704" s="15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0"/>
      <c r="C706" s="11"/>
      <c r="D706" s="11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3"/>
      <c r="C746" s="14"/>
      <c r="D746" s="14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5"/>
      <c r="D749" s="15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0"/>
      <c r="C751" s="11"/>
      <c r="D751" s="11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3"/>
      <c r="C791" s="14"/>
      <c r="D791" s="14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</sheetData>
  <mergeCells count="3">
    <mergeCell ref="F7:H7"/>
    <mergeCell ref="F8:H8"/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A10" sqref="A10:XFD10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22349.98</v>
      </c>
      <c r="D5" s="25">
        <v>73945</v>
      </c>
      <c r="E5" s="25">
        <f>+D5-C5</f>
        <v>51595.020000000004</v>
      </c>
    </row>
    <row r="6" spans="1:8" x14ac:dyDescent="0.25">
      <c r="A6" s="5">
        <v>2</v>
      </c>
      <c r="B6" s="18" t="s">
        <v>8</v>
      </c>
      <c r="C6" s="23">
        <v>7373.32</v>
      </c>
      <c r="D6" s="23">
        <v>36391.93</v>
      </c>
      <c r="E6" s="25">
        <f t="shared" ref="E6:E7" si="0">+D6-C6</f>
        <v>29018.61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15712.7</v>
      </c>
      <c r="D7" s="17">
        <v>56989</v>
      </c>
      <c r="E7" s="25">
        <f t="shared" si="0"/>
        <v>41276.300000000003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13720.88</v>
      </c>
      <c r="D8" s="17">
        <v>53721</v>
      </c>
      <c r="E8" s="25">
        <f t="shared" ref="E8:E10" si="1">+D8-C8</f>
        <v>40000.120000000003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7524.31</v>
      </c>
      <c r="D9" s="17">
        <v>35219</v>
      </c>
      <c r="E9" s="25">
        <f t="shared" si="1"/>
        <v>27694.69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6026.26</v>
      </c>
      <c r="D10" s="17">
        <v>28526.67</v>
      </c>
      <c r="E10" s="25">
        <f t="shared" si="1"/>
        <v>22500.409999999996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SUM(E5:E10)</f>
        <v>212085.15000000002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A11" sqref="A11:D11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22349.98</v>
      </c>
      <c r="D5" s="25">
        <v>73945</v>
      </c>
      <c r="E5" s="25">
        <f>+D5-C5</f>
        <v>51595.020000000004</v>
      </c>
    </row>
    <row r="6" spans="1:8" x14ac:dyDescent="0.25">
      <c r="A6" s="5">
        <v>2</v>
      </c>
      <c r="B6" s="18" t="s">
        <v>8</v>
      </c>
      <c r="C6" s="23">
        <v>14954.74</v>
      </c>
      <c r="D6" s="23">
        <v>57461</v>
      </c>
      <c r="E6" s="25">
        <f t="shared" ref="E6:E10" si="0">+D6-C6</f>
        <v>42506.26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15712.7</v>
      </c>
      <c r="D7" s="17">
        <v>56989</v>
      </c>
      <c r="E7" s="25">
        <f t="shared" si="0"/>
        <v>41276.300000000003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13720.88</v>
      </c>
      <c r="D8" s="17">
        <v>53721</v>
      </c>
      <c r="E8" s="25">
        <f t="shared" si="0"/>
        <v>40000.120000000003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7524.31</v>
      </c>
      <c r="D9" s="17">
        <v>35219</v>
      </c>
      <c r="E9" s="25">
        <f t="shared" si="0"/>
        <v>27694.69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7237.96</v>
      </c>
      <c r="D10" s="17">
        <v>34232</v>
      </c>
      <c r="E10" s="25">
        <f t="shared" si="0"/>
        <v>26994.04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203072.39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B17" sqref="B17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22925.99</v>
      </c>
      <c r="D5" s="25">
        <v>73945</v>
      </c>
      <c r="E5" s="25">
        <f>+D5-C5</f>
        <v>51019.009999999995</v>
      </c>
    </row>
    <row r="6" spans="1:8" x14ac:dyDescent="0.25">
      <c r="A6" s="5">
        <v>2</v>
      </c>
      <c r="B6" s="18" t="s">
        <v>8</v>
      </c>
      <c r="C6" s="23">
        <v>15351.08</v>
      </c>
      <c r="D6" s="23">
        <v>57461</v>
      </c>
      <c r="E6" s="25">
        <f t="shared" ref="E6:E10" si="0">+D6-C6</f>
        <v>42109.919999999998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16636.349999999999</v>
      </c>
      <c r="D7" s="17">
        <v>56989</v>
      </c>
      <c r="E7" s="25">
        <f t="shared" si="0"/>
        <v>40352.65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14569.42</v>
      </c>
      <c r="D8" s="17">
        <v>53721</v>
      </c>
      <c r="E8" s="25">
        <f t="shared" si="0"/>
        <v>39151.58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8095.71</v>
      </c>
      <c r="D9" s="17">
        <v>35219</v>
      </c>
      <c r="E9" s="25">
        <f t="shared" si="0"/>
        <v>27123.29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10394.85</v>
      </c>
      <c r="D10" s="17">
        <v>34232</v>
      </c>
      <c r="E10" s="25">
        <f t="shared" si="0"/>
        <v>23837.15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199756.44999999998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topLeftCell="B1" workbookViewId="0">
      <selection activeCell="E12" sqref="E12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8">
        <v>23314.7</v>
      </c>
      <c r="D5" s="29">
        <v>76163</v>
      </c>
      <c r="E5" s="28">
        <f>+D5-C5</f>
        <v>52848.3</v>
      </c>
    </row>
    <row r="6" spans="1:8" x14ac:dyDescent="0.25">
      <c r="A6" s="5">
        <v>2</v>
      </c>
      <c r="B6" s="18" t="s">
        <v>8</v>
      </c>
      <c r="C6" s="23">
        <v>15930.12</v>
      </c>
      <c r="D6" s="23">
        <v>59185</v>
      </c>
      <c r="E6" s="28">
        <f t="shared" ref="E6:E10" si="0">+D6-C6</f>
        <v>43254.879999999997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16941.849999999999</v>
      </c>
      <c r="D7" s="17">
        <v>58699</v>
      </c>
      <c r="E7" s="28">
        <f t="shared" si="0"/>
        <v>41757.15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14367.64</v>
      </c>
      <c r="D8" s="17">
        <v>55333</v>
      </c>
      <c r="E8" s="28">
        <f t="shared" si="0"/>
        <v>40965.360000000001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7830.98</v>
      </c>
      <c r="D9" s="17">
        <v>36276</v>
      </c>
      <c r="E9" s="28">
        <f t="shared" si="0"/>
        <v>28445.02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7535.91</v>
      </c>
      <c r="D10" s="17">
        <v>35259</v>
      </c>
      <c r="E10" s="28">
        <f t="shared" si="0"/>
        <v>27723.09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207270.71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0"/>
  <sheetViews>
    <sheetView workbookViewId="0">
      <selection activeCell="A10" sqref="A10:D10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23314.7</v>
      </c>
      <c r="D5" s="25">
        <v>76163</v>
      </c>
      <c r="E5" s="25">
        <f>+D5-C5</f>
        <v>52848.3</v>
      </c>
    </row>
    <row r="6" spans="1:8" x14ac:dyDescent="0.25">
      <c r="A6" s="5">
        <v>2</v>
      </c>
      <c r="B6" s="18" t="s">
        <v>8</v>
      </c>
      <c r="C6" s="23">
        <v>15930.12</v>
      </c>
      <c r="D6" s="23">
        <v>59185</v>
      </c>
      <c r="E6" s="25">
        <f t="shared" ref="E6:E9" si="0">+D6-C6</f>
        <v>43254.879999999997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16941.849999999999</v>
      </c>
      <c r="D7" s="17">
        <v>58699</v>
      </c>
      <c r="E7" s="25">
        <f t="shared" si="0"/>
        <v>41757.15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14367.64</v>
      </c>
      <c r="D8" s="17">
        <v>55333</v>
      </c>
      <c r="E8" s="25">
        <f t="shared" si="0"/>
        <v>40965.360000000001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7830.98</v>
      </c>
      <c r="D9" s="17">
        <v>36276</v>
      </c>
      <c r="E9" s="25">
        <f t="shared" si="0"/>
        <v>28445.02</v>
      </c>
      <c r="F9" s="12"/>
      <c r="G9" s="12"/>
      <c r="H9" s="12"/>
    </row>
    <row r="10" spans="1:8" s="26" customFormat="1" ht="26.25" x14ac:dyDescent="0.4">
      <c r="A10" s="32" t="s">
        <v>6</v>
      </c>
      <c r="B10" s="32"/>
      <c r="C10" s="32"/>
      <c r="D10" s="32"/>
      <c r="E10" s="27">
        <f>SUM(E5:E9)</f>
        <v>207270.71</v>
      </c>
    </row>
    <row r="11" spans="1:8" x14ac:dyDescent="0.25">
      <c r="A11" s="1"/>
      <c r="B11" s="10"/>
      <c r="C11" s="11"/>
      <c r="D11" s="11"/>
      <c r="E11" s="1"/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2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3"/>
      <c r="C26" s="14"/>
      <c r="D26" s="14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5"/>
      <c r="D29" s="15"/>
    </row>
    <row r="30" spans="1:4" x14ac:dyDescent="0.25">
      <c r="A30" s="2"/>
      <c r="B30" s="13"/>
      <c r="C30" s="14"/>
      <c r="D30" s="14"/>
    </row>
    <row r="31" spans="1:4" x14ac:dyDescent="0.25">
      <c r="A31" s="2"/>
      <c r="B31" s="10"/>
      <c r="C31" s="11"/>
      <c r="D31" s="11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3"/>
      <c r="C71" s="14"/>
      <c r="D71" s="14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5"/>
      <c r="D74" s="15"/>
    </row>
    <row r="75" spans="1:4" x14ac:dyDescent="0.25">
      <c r="A75" s="2"/>
      <c r="B75" s="13"/>
      <c r="C75" s="14"/>
      <c r="D75" s="14"/>
    </row>
    <row r="76" spans="1:4" x14ac:dyDescent="0.25">
      <c r="A76" s="2"/>
      <c r="B76" s="10"/>
      <c r="C76" s="11"/>
      <c r="D76" s="11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3"/>
      <c r="C116" s="14"/>
      <c r="D116" s="14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5"/>
      <c r="D119" s="15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0"/>
      <c r="C121" s="11"/>
      <c r="D121" s="11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3"/>
      <c r="C161" s="14"/>
      <c r="D161" s="14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5"/>
      <c r="D164" s="15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0"/>
      <c r="C166" s="11"/>
      <c r="D166" s="11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3"/>
      <c r="C206" s="14"/>
      <c r="D206" s="14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5"/>
      <c r="D209" s="15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0"/>
      <c r="C211" s="11"/>
      <c r="D211" s="11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3"/>
      <c r="C251" s="14"/>
      <c r="D251" s="14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5"/>
      <c r="D254" s="15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0"/>
      <c r="C256" s="11"/>
      <c r="D256" s="11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3"/>
      <c r="C296" s="14"/>
      <c r="D296" s="14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5"/>
      <c r="D299" s="15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0"/>
      <c r="C301" s="11"/>
      <c r="D301" s="11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3"/>
      <c r="C341" s="14"/>
      <c r="D341" s="14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5"/>
      <c r="D344" s="15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0"/>
      <c r="C346" s="11"/>
      <c r="D346" s="11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3"/>
      <c r="C386" s="14"/>
      <c r="D386" s="14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5"/>
      <c r="D389" s="15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0"/>
      <c r="C391" s="11"/>
      <c r="D391" s="11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3"/>
      <c r="C431" s="14"/>
      <c r="D431" s="14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5"/>
      <c r="D434" s="15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0"/>
      <c r="C436" s="11"/>
      <c r="D436" s="11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3"/>
      <c r="C476" s="14"/>
      <c r="D476" s="14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5"/>
      <c r="D479" s="15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0"/>
      <c r="C481" s="11"/>
      <c r="D481" s="11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3"/>
      <c r="C521" s="14"/>
      <c r="D521" s="14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5"/>
      <c r="D524" s="15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0"/>
      <c r="C526" s="11"/>
      <c r="D526" s="11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3"/>
      <c r="C566" s="14"/>
      <c r="D566" s="14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5"/>
      <c r="D569" s="15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0"/>
      <c r="C571" s="11"/>
      <c r="D571" s="11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3"/>
      <c r="C611" s="14"/>
      <c r="D611" s="14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5"/>
      <c r="D614" s="15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0"/>
      <c r="C616" s="11"/>
      <c r="D616" s="11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3"/>
      <c r="C656" s="14"/>
      <c r="D656" s="14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5"/>
      <c r="D659" s="15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0"/>
      <c r="C661" s="11"/>
      <c r="D661" s="11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3"/>
      <c r="C701" s="14"/>
      <c r="D701" s="14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5"/>
      <c r="D704" s="15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0"/>
      <c r="C706" s="11"/>
      <c r="D706" s="11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3"/>
      <c r="C746" s="14"/>
      <c r="D746" s="14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5"/>
      <c r="D749" s="15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0"/>
      <c r="C751" s="11"/>
      <c r="D751" s="11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3"/>
      <c r="C791" s="14"/>
      <c r="D791" s="14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</sheetData>
  <mergeCells count="3">
    <mergeCell ref="F7:H7"/>
    <mergeCell ref="F8:H8"/>
    <mergeCell ref="A10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A10" sqref="A10:XFD10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23314.7</v>
      </c>
      <c r="D5" s="25">
        <v>76163</v>
      </c>
      <c r="E5" s="25">
        <f>+D5-C5</f>
        <v>52848.3</v>
      </c>
    </row>
    <row r="6" spans="1:8" x14ac:dyDescent="0.25">
      <c r="A6" s="5">
        <v>2</v>
      </c>
      <c r="B6" s="18" t="s">
        <v>8</v>
      </c>
      <c r="C6" s="23">
        <v>15930.12</v>
      </c>
      <c r="D6" s="23">
        <v>59185</v>
      </c>
      <c r="E6" s="25">
        <f t="shared" ref="E6:E10" si="0">+D6-C6</f>
        <v>43254.879999999997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16941.849999999999</v>
      </c>
      <c r="D7" s="17">
        <v>58699</v>
      </c>
      <c r="E7" s="25">
        <f t="shared" si="0"/>
        <v>41757.15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14367.64</v>
      </c>
      <c r="D8" s="17">
        <v>55333</v>
      </c>
      <c r="E8" s="25">
        <f t="shared" si="0"/>
        <v>40965.360000000001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7830.98</v>
      </c>
      <c r="D9" s="17">
        <v>36276</v>
      </c>
      <c r="E9" s="25">
        <f t="shared" si="0"/>
        <v>28445.02</v>
      </c>
      <c r="F9" s="12"/>
      <c r="G9" s="12"/>
      <c r="H9" s="12"/>
    </row>
    <row r="10" spans="1:8" x14ac:dyDescent="0.25">
      <c r="A10" s="24">
        <v>6</v>
      </c>
      <c r="B10" s="16" t="s">
        <v>13</v>
      </c>
      <c r="C10" s="17">
        <v>4374.74</v>
      </c>
      <c r="D10" s="17">
        <v>20708.8</v>
      </c>
      <c r="E10" s="25">
        <f t="shared" si="0"/>
        <v>16334.06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SUM(E5:E10)</f>
        <v>223604.77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G13" sqref="G13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>
        <v>23314.7</v>
      </c>
      <c r="D5" s="25">
        <v>76163</v>
      </c>
      <c r="E5" s="25">
        <f>+D5-C5</f>
        <v>52848.3</v>
      </c>
    </row>
    <row r="6" spans="1:8" x14ac:dyDescent="0.25">
      <c r="A6" s="5">
        <v>2</v>
      </c>
      <c r="B6" s="18" t="s">
        <v>8</v>
      </c>
      <c r="C6" s="23">
        <v>15930.12</v>
      </c>
      <c r="D6" s="23">
        <v>59185</v>
      </c>
      <c r="E6" s="25">
        <f t="shared" ref="E6:E10" si="0">+D6-C6</f>
        <v>43254.879999999997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16941.849999999999</v>
      </c>
      <c r="D7" s="17">
        <v>58699</v>
      </c>
      <c r="E7" s="25">
        <f t="shared" si="0"/>
        <v>41757.15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>
        <v>14367.64</v>
      </c>
      <c r="D8" s="17">
        <v>55333</v>
      </c>
      <c r="E8" s="25">
        <f t="shared" si="0"/>
        <v>40965.360000000001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>
        <v>7830.98</v>
      </c>
      <c r="D9" s="17">
        <v>36276</v>
      </c>
      <c r="E9" s="25">
        <f t="shared" si="0"/>
        <v>28445.02</v>
      </c>
      <c r="F9" s="12"/>
      <c r="G9" s="12"/>
      <c r="H9" s="12"/>
    </row>
    <row r="10" spans="1:8" x14ac:dyDescent="0.25">
      <c r="A10" s="24">
        <v>6</v>
      </c>
      <c r="B10" s="16" t="s">
        <v>13</v>
      </c>
      <c r="C10" s="17">
        <v>4687.22</v>
      </c>
      <c r="D10" s="17">
        <v>22188</v>
      </c>
      <c r="E10" s="25">
        <f t="shared" si="0"/>
        <v>17500.78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207270.71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E5" sqref="E5:E10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/>
      <c r="D5" s="25"/>
      <c r="E5" s="25">
        <v>52848.3</v>
      </c>
    </row>
    <row r="6" spans="1:8" x14ac:dyDescent="0.25">
      <c r="A6" s="5">
        <v>2</v>
      </c>
      <c r="B6" s="18" t="s">
        <v>8</v>
      </c>
      <c r="C6" s="23"/>
      <c r="D6" s="23"/>
      <c r="E6" s="25">
        <v>43254.879999999997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/>
      <c r="D7" s="17"/>
      <c r="E7" s="25">
        <v>41757.15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/>
      <c r="D8" s="17"/>
      <c r="E8" s="25">
        <v>40965.360000000001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/>
      <c r="D9" s="17"/>
      <c r="E9" s="25">
        <v>28445.02</v>
      </c>
      <c r="F9" s="12"/>
      <c r="G9" s="12"/>
      <c r="H9" s="12"/>
    </row>
    <row r="10" spans="1:8" x14ac:dyDescent="0.25">
      <c r="A10" s="24">
        <v>6</v>
      </c>
      <c r="B10" s="16" t="s">
        <v>13</v>
      </c>
      <c r="C10" s="17"/>
      <c r="D10" s="17"/>
      <c r="E10" s="25">
        <v>17500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207270.71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F13" sqref="F13"/>
    </sheetView>
  </sheetViews>
  <sheetFormatPr baseColWidth="10" defaultRowHeight="15" x14ac:dyDescent="0.25"/>
  <cols>
    <col min="2" max="2" width="52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5"/>
      <c r="D5" s="25"/>
      <c r="E5" s="25">
        <v>57796.31</v>
      </c>
    </row>
    <row r="6" spans="1:8" x14ac:dyDescent="0.25">
      <c r="A6" s="5">
        <v>2</v>
      </c>
      <c r="B6" s="18" t="s">
        <v>8</v>
      </c>
      <c r="C6" s="23"/>
      <c r="D6" s="23"/>
      <c r="E6" s="25">
        <v>47683.28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/>
      <c r="D7" s="17"/>
      <c r="E7" s="25">
        <v>35360.42</v>
      </c>
      <c r="F7" s="30"/>
      <c r="G7" s="31"/>
      <c r="H7" s="31"/>
    </row>
    <row r="8" spans="1:8" x14ac:dyDescent="0.25">
      <c r="A8" s="5">
        <v>4</v>
      </c>
      <c r="B8" s="16" t="s">
        <v>10</v>
      </c>
      <c r="C8" s="17"/>
      <c r="D8" s="17"/>
      <c r="E8" s="25">
        <v>42593.51</v>
      </c>
      <c r="F8" s="30"/>
      <c r="G8" s="31"/>
      <c r="H8" s="31"/>
    </row>
    <row r="9" spans="1:8" x14ac:dyDescent="0.25">
      <c r="A9" s="24">
        <v>5</v>
      </c>
      <c r="B9" s="16" t="s">
        <v>11</v>
      </c>
      <c r="C9" s="17"/>
      <c r="D9" s="17"/>
      <c r="E9" s="25">
        <v>26494.43</v>
      </c>
      <c r="F9" s="12"/>
      <c r="G9" s="12"/>
      <c r="H9" s="12"/>
    </row>
    <row r="10" spans="1:8" x14ac:dyDescent="0.25">
      <c r="A10" s="24">
        <v>6</v>
      </c>
      <c r="B10" s="16" t="s">
        <v>13</v>
      </c>
      <c r="C10" s="17"/>
      <c r="D10" s="17"/>
      <c r="E10" s="25">
        <v>17338.07</v>
      </c>
      <c r="F10" s="12"/>
      <c r="G10" s="12"/>
      <c r="H10" s="12"/>
    </row>
    <row r="11" spans="1:8" s="26" customFormat="1" ht="26.25" x14ac:dyDescent="0.4">
      <c r="A11" s="32" t="s">
        <v>6</v>
      </c>
      <c r="B11" s="32"/>
      <c r="C11" s="32"/>
      <c r="D11" s="32"/>
      <c r="E11" s="27">
        <f>SUM(E5:E9)</f>
        <v>209927.95</v>
      </c>
    </row>
    <row r="12" spans="1:8" x14ac:dyDescent="0.25">
      <c r="A12" s="1"/>
      <c r="B12" s="10"/>
      <c r="C12" s="11"/>
      <c r="D12" s="11"/>
      <c r="E12" s="1"/>
    </row>
    <row r="13" spans="1:8" x14ac:dyDescent="0.25">
      <c r="A13" s="1"/>
      <c r="B13" s="10"/>
      <c r="C13" s="11"/>
      <c r="D13" s="11"/>
      <c r="E13" s="1"/>
    </row>
    <row r="14" spans="1:8" x14ac:dyDescent="0.25">
      <c r="A14" s="1"/>
      <c r="B14" s="10"/>
      <c r="C14" s="11"/>
      <c r="D14" s="11"/>
      <c r="E14" s="1"/>
    </row>
    <row r="15" spans="1:8" x14ac:dyDescent="0.25">
      <c r="A15" s="2"/>
      <c r="B15" s="10"/>
      <c r="C15" s="11"/>
      <c r="D15" s="11"/>
      <c r="E15" s="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1:D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24" sqref="G2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  <vt:lpstr>Hoja17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2018-04-12T13:17:48Z</dcterms:created>
  <dcterms:modified xsi:type="dcterms:W3CDTF">2019-08-15T20:51:26Z</dcterms:modified>
</cp:coreProperties>
</file>