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 activeTab="1"/>
  </bookViews>
  <sheets>
    <sheet name="Presupuesto" sheetId="1" r:id="rId1"/>
    <sheet name="Materiales entregados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J19" i="2" l="1"/>
  <c r="H19" i="2"/>
  <c r="F21" i="1"/>
  <c r="D21" i="1"/>
  <c r="G15" i="2" l="1"/>
  <c r="E11" i="1" l="1"/>
  <c r="C7" i="2" l="1"/>
</calcChain>
</file>

<file path=xl/sharedStrings.xml><?xml version="1.0" encoding="utf-8"?>
<sst xmlns="http://schemas.openxmlformats.org/spreadsheetml/2006/main" count="40" uniqueCount="36">
  <si>
    <t>CHAVEN</t>
  </si>
  <si>
    <t>Presupuesto(iva inc.)</t>
  </si>
  <si>
    <t>Acopio</t>
  </si>
  <si>
    <t>*1579 mts lineales</t>
  </si>
  <si>
    <t>*276 cajas</t>
  </si>
  <si>
    <t>U$S (iva inc.)</t>
  </si>
  <si>
    <t>Show Room</t>
  </si>
  <si>
    <t>CAJAS</t>
  </si>
  <si>
    <t>TOTAL PRESUPUESTO</t>
  </si>
  <si>
    <t>MTS PREINSTALACION</t>
  </si>
  <si>
    <t>PENDIENTE</t>
  </si>
  <si>
    <t>COLOCACION(MAIL 31/05)</t>
  </si>
  <si>
    <t>COLOCACION(MAIL 7/06)</t>
  </si>
  <si>
    <t>ENTREGA (mail 6/06)</t>
  </si>
  <si>
    <t>ENTREGA (mail 17/05)</t>
  </si>
  <si>
    <t>COLOCACION(MAIL 14/06)</t>
  </si>
  <si>
    <t>COLOCACION(MAIL 18/06)</t>
  </si>
  <si>
    <t>U$S 20 iva inc. - mts caño</t>
  </si>
  <si>
    <t>U$S 20 iva inc. - caja</t>
  </si>
  <si>
    <t>COLOCACION(MAIL 19/07)</t>
  </si>
  <si>
    <t>Pago a cuenta</t>
  </si>
  <si>
    <t>COLOCACION(MAIL 13/08)</t>
  </si>
  <si>
    <t>COLOCACION(MAIL 28/08)</t>
  </si>
  <si>
    <t>COLOCACION(MAIL 10/09)</t>
  </si>
  <si>
    <t>Pago saldo</t>
  </si>
  <si>
    <t>Saldo</t>
  </si>
  <si>
    <t>COLOCACION(MAIL 04/10)</t>
  </si>
  <si>
    <t>COLOCACION(MAIL 11/10)</t>
  </si>
  <si>
    <t>MTS COLOCADOS</t>
  </si>
  <si>
    <t>COLOCACION(MAIL 16/10)</t>
  </si>
  <si>
    <t>Saldo a partir del 04/10</t>
  </si>
  <si>
    <t>Fecha</t>
  </si>
  <si>
    <t>Mts colocados</t>
  </si>
  <si>
    <t>Importe a pagar</t>
  </si>
  <si>
    <t>Mts</t>
  </si>
  <si>
    <t>2000 usd a favor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</si>
</sst>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6" fillId="0" borderId="0" xfId="0" applyFont="1"/>
    <xf numFmtId="14" fontId="7" fillId="0" borderId="0" xfId="0" applyNumberFormat="1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7" xfId="0" applyBorder="1" applyAlignment="1"/>
    <xf numFmtId="0" fontId="5" fillId="0" borderId="7" xfId="0" applyFont="1" applyBorder="1" applyAlignment="1"/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/>
    <xf numFmtId="0" fontId="2" fillId="0" borderId="1" xfId="0" applyFont="1" applyBorder="1"/>
    <xf numFmtId="0" fontId="7" fillId="0" borderId="1" xfId="0" applyFont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0" fillId="0" borderId="0" xfId="0" applyBorder="1"/>
    <xf numFmtId="0" fontId="0" fillId="0" borderId="0" xfId="0" applyFont="1" applyBorder="1" applyAlignment="1"/>
    <xf numFmtId="0" fontId="0" fillId="0" borderId="0" xfId="0" applyFont="1" applyBorder="1"/>
    <xf numFmtId="0" fontId="9" fillId="0" borderId="0" xfId="0" applyFont="1"/>
    <xf numFmtId="0" fontId="0" fillId="0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1"/>
  <sheetViews>
    <sheetView workbookViewId="0">
      <selection activeCell="G10" sqref="G10:I10"/>
    </sheetView>
  </sheetViews>
  <sheetFormatPr baseColWidth="10" defaultColWidth="25.7109375" defaultRowHeight="14.25" x14ac:dyDescent="0.2"/>
  <cols>
    <col min="1" max="1" width="5.7109375" style="2" customWidth="1"/>
    <col min="2" max="2" width="30.5703125" style="2" customWidth="1"/>
    <col min="3" max="3" width="12.5703125" style="2" customWidth="1"/>
    <col min="4" max="6" width="25.7109375" style="2"/>
    <col min="7" max="7" width="27.5703125" style="2" customWidth="1"/>
    <col min="8" max="16384" width="25.7109375" style="2"/>
  </cols>
  <sheetData>
    <row r="2" spans="2:5" ht="18" x14ac:dyDescent="0.25">
      <c r="D2" s="1" t="s">
        <v>0</v>
      </c>
      <c r="E2" s="1" t="s">
        <v>5</v>
      </c>
    </row>
    <row r="3" spans="2:5" ht="15.75" x14ac:dyDescent="0.25">
      <c r="B3" s="6" t="s">
        <v>3</v>
      </c>
      <c r="C3" s="7">
        <v>43481</v>
      </c>
      <c r="D3" s="3" t="s">
        <v>1</v>
      </c>
      <c r="E3" s="3">
        <v>37100</v>
      </c>
    </row>
    <row r="4" spans="2:5" ht="15.75" x14ac:dyDescent="0.25">
      <c r="B4" s="6" t="s">
        <v>4</v>
      </c>
      <c r="C4" s="7">
        <v>43489</v>
      </c>
      <c r="D4" s="3" t="s">
        <v>6</v>
      </c>
      <c r="E4" s="3">
        <v>660</v>
      </c>
    </row>
    <row r="5" spans="2:5" ht="15.75" x14ac:dyDescent="0.25">
      <c r="C5" s="7">
        <v>43482</v>
      </c>
      <c r="D5" s="3" t="s">
        <v>2</v>
      </c>
      <c r="E5" s="3">
        <v>15000</v>
      </c>
    </row>
    <row r="6" spans="2:5" ht="16.5" thickBot="1" x14ac:dyDescent="0.3">
      <c r="C6" s="7">
        <v>43648</v>
      </c>
      <c r="D6" s="3" t="s">
        <v>20</v>
      </c>
      <c r="E6" s="3">
        <v>17152</v>
      </c>
    </row>
    <row r="7" spans="2:5" ht="15.75" x14ac:dyDescent="0.25">
      <c r="B7" s="14" t="s">
        <v>17</v>
      </c>
      <c r="C7" s="7">
        <v>43700</v>
      </c>
      <c r="D7" s="3" t="s">
        <v>24</v>
      </c>
      <c r="E7" s="3">
        <v>4288</v>
      </c>
    </row>
    <row r="8" spans="2:5" ht="16.5" thickBot="1" x14ac:dyDescent="0.3">
      <c r="B8" s="15" t="s">
        <v>18</v>
      </c>
      <c r="D8" s="4"/>
      <c r="E8" s="5"/>
    </row>
    <row r="9" spans="2:5" ht="15" x14ac:dyDescent="0.2">
      <c r="D9" s="4"/>
      <c r="E9" s="5"/>
    </row>
    <row r="10" spans="2:5" ht="15" x14ac:dyDescent="0.2">
      <c r="D10" s="4"/>
      <c r="E10" s="5"/>
    </row>
    <row r="11" spans="2:5" ht="15.75" x14ac:dyDescent="0.25">
      <c r="D11" s="3" t="s">
        <v>25</v>
      </c>
      <c r="E11" s="3">
        <f>SUM(E3-E4-E5-E6-E7)</f>
        <v>0</v>
      </c>
    </row>
    <row r="16" spans="2:5" ht="15" x14ac:dyDescent="0.25">
      <c r="B16" s="33" t="s">
        <v>30</v>
      </c>
      <c r="C16" s="34"/>
      <c r="D16" s="34"/>
      <c r="E16" s="34"/>
    </row>
    <row r="17" spans="2:6" ht="15" x14ac:dyDescent="0.25">
      <c r="B17" s="25" t="s">
        <v>31</v>
      </c>
      <c r="C17" s="26"/>
      <c r="D17" s="22" t="s">
        <v>32</v>
      </c>
      <c r="E17" s="22" t="s">
        <v>33</v>
      </c>
    </row>
    <row r="18" spans="2:6" ht="15" x14ac:dyDescent="0.25">
      <c r="B18" s="27" t="s">
        <v>26</v>
      </c>
      <c r="C18" s="28"/>
      <c r="D18" s="23">
        <v>30</v>
      </c>
      <c r="E18" s="20"/>
      <c r="F18" s="2">
        <v>600</v>
      </c>
    </row>
    <row r="19" spans="2:6" ht="15" x14ac:dyDescent="0.25">
      <c r="B19" s="29" t="s">
        <v>27</v>
      </c>
      <c r="C19" s="30"/>
      <c r="D19" s="17">
        <v>78</v>
      </c>
      <c r="E19" s="20"/>
      <c r="F19" s="2">
        <v>1560</v>
      </c>
    </row>
    <row r="20" spans="2:6" ht="15" x14ac:dyDescent="0.25">
      <c r="B20" s="29" t="s">
        <v>29</v>
      </c>
      <c r="C20" s="30"/>
      <c r="D20" s="17">
        <v>43</v>
      </c>
      <c r="E20" s="20"/>
      <c r="F20" s="2">
        <v>860</v>
      </c>
    </row>
    <row r="21" spans="2:6" ht="15" x14ac:dyDescent="0.25">
      <c r="B21" s="31" t="s">
        <v>34</v>
      </c>
      <c r="C21" s="32"/>
      <c r="D21" s="21">
        <f>SUM(D18:D20)</f>
        <v>151</v>
      </c>
      <c r="E21" s="24">
        <v>3020</v>
      </c>
      <c r="F21" s="2">
        <f>SUM(F18:F20)</f>
        <v>3020</v>
      </c>
    </row>
  </sheetData>
  <mergeCells count="6">
    <mergeCell ref="B16:E16"/>
    <mergeCell ref="B17:C17"/>
    <mergeCell ref="B18:C18"/>
    <mergeCell ref="B19:C19"/>
    <mergeCell ref="B20:C20"/>
    <mergeCell ref="B21:C2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tabSelected="1" workbookViewId="0">
      <selection activeCell="J20" sqref="J20"/>
    </sheetView>
  </sheetViews>
  <sheetFormatPr baseColWidth="10" defaultRowHeight="15" x14ac:dyDescent="0.25"/>
  <cols>
    <col min="2" max="2" width="20.140625" customWidth="1"/>
    <col min="3" max="3" width="11.42578125" customWidth="1"/>
    <col min="6" max="6" width="12.5703125" customWidth="1"/>
    <col min="7" max="7" width="12" bestFit="1" customWidth="1"/>
  </cols>
  <sheetData>
    <row r="1" spans="2:11" ht="15.75" thickBot="1" x14ac:dyDescent="0.3"/>
    <row r="2" spans="2:11" ht="15.75" thickBot="1" x14ac:dyDescent="0.3">
      <c r="B2" s="37" t="s">
        <v>7</v>
      </c>
      <c r="C2" s="38"/>
      <c r="E2" s="37" t="s">
        <v>9</v>
      </c>
      <c r="F2" s="39"/>
      <c r="G2" s="38"/>
    </row>
    <row r="3" spans="2:11" x14ac:dyDescent="0.25">
      <c r="B3" s="12" t="s">
        <v>8</v>
      </c>
      <c r="C3" s="11">
        <v>276</v>
      </c>
      <c r="E3" s="11" t="s">
        <v>8</v>
      </c>
      <c r="F3" s="10"/>
      <c r="G3" s="11">
        <v>1579</v>
      </c>
    </row>
    <row r="4" spans="2:11" x14ac:dyDescent="0.25">
      <c r="B4" s="9" t="s">
        <v>14</v>
      </c>
      <c r="C4" s="8">
        <v>100</v>
      </c>
      <c r="E4" s="19" t="s">
        <v>11</v>
      </c>
      <c r="F4" s="19"/>
      <c r="G4" s="19">
        <v>262</v>
      </c>
      <c r="J4" s="40"/>
      <c r="K4" s="41"/>
    </row>
    <row r="5" spans="2:11" x14ac:dyDescent="0.25">
      <c r="B5" s="17" t="s">
        <v>13</v>
      </c>
      <c r="C5" s="18">
        <v>100</v>
      </c>
      <c r="E5" s="29" t="s">
        <v>12</v>
      </c>
      <c r="F5" s="30"/>
      <c r="G5" s="18">
        <v>143</v>
      </c>
      <c r="J5" s="40"/>
      <c r="K5" s="42"/>
    </row>
    <row r="6" spans="2:11" x14ac:dyDescent="0.25">
      <c r="B6" s="8"/>
      <c r="C6" s="8"/>
      <c r="E6" s="29" t="s">
        <v>15</v>
      </c>
      <c r="F6" s="30"/>
      <c r="G6" s="18">
        <v>91</v>
      </c>
      <c r="J6" s="40"/>
      <c r="K6" s="42"/>
    </row>
    <row r="7" spans="2:11" x14ac:dyDescent="0.25">
      <c r="B7" s="13" t="s">
        <v>10</v>
      </c>
      <c r="C7" s="13">
        <f>SUM(C3-C4-C5:D5)</f>
        <v>76</v>
      </c>
      <c r="E7" s="29" t="s">
        <v>16</v>
      </c>
      <c r="F7" s="30"/>
      <c r="G7" s="18">
        <v>54</v>
      </c>
      <c r="J7" s="40"/>
      <c r="K7" s="42"/>
    </row>
    <row r="8" spans="2:11" x14ac:dyDescent="0.25">
      <c r="B8" s="16"/>
      <c r="C8" s="16">
        <v>4000</v>
      </c>
      <c r="E8" s="29" t="s">
        <v>19</v>
      </c>
      <c r="F8" s="30"/>
      <c r="G8" s="18">
        <v>188</v>
      </c>
      <c r="J8" s="40"/>
      <c r="K8" s="42"/>
    </row>
    <row r="9" spans="2:11" x14ac:dyDescent="0.25">
      <c r="E9" s="29" t="s">
        <v>21</v>
      </c>
      <c r="F9" s="30"/>
      <c r="G9" s="18">
        <v>318</v>
      </c>
      <c r="J9" s="40"/>
      <c r="K9" s="42"/>
    </row>
    <row r="10" spans="2:11" x14ac:dyDescent="0.25">
      <c r="E10" s="29" t="s">
        <v>22</v>
      </c>
      <c r="F10" s="30"/>
      <c r="G10" s="18">
        <v>293</v>
      </c>
      <c r="J10" s="40"/>
      <c r="K10" s="42"/>
    </row>
    <row r="11" spans="2:11" x14ac:dyDescent="0.25">
      <c r="E11" s="29" t="s">
        <v>23</v>
      </c>
      <c r="F11" s="30"/>
      <c r="G11" s="18">
        <v>173</v>
      </c>
      <c r="H11" s="43" t="s">
        <v>35</v>
      </c>
      <c r="J11" s="40"/>
      <c r="K11" s="42"/>
    </row>
    <row r="12" spans="2:11" x14ac:dyDescent="0.25">
      <c r="E12" s="29" t="s">
        <v>26</v>
      </c>
      <c r="F12" s="30"/>
      <c r="G12" s="18">
        <v>130</v>
      </c>
      <c r="J12" s="40"/>
      <c r="K12" s="42"/>
    </row>
    <row r="13" spans="2:11" x14ac:dyDescent="0.25">
      <c r="E13" s="29" t="s">
        <v>27</v>
      </c>
      <c r="F13" s="30"/>
      <c r="G13" s="18">
        <v>78</v>
      </c>
    </row>
    <row r="14" spans="2:11" x14ac:dyDescent="0.25">
      <c r="E14" s="29" t="s">
        <v>29</v>
      </c>
      <c r="F14" s="30"/>
      <c r="G14" s="18">
        <v>43</v>
      </c>
    </row>
    <row r="15" spans="2:11" x14ac:dyDescent="0.25">
      <c r="E15" s="35" t="s">
        <v>28</v>
      </c>
      <c r="F15" s="36"/>
      <c r="G15" s="13">
        <f>SUM(G4:G14)</f>
        <v>1773</v>
      </c>
    </row>
    <row r="16" spans="2:11" x14ac:dyDescent="0.25">
      <c r="G16" s="44">
        <v>35460</v>
      </c>
    </row>
    <row r="19" spans="8:10" x14ac:dyDescent="0.25">
      <c r="H19">
        <f>C8+G16</f>
        <v>39460</v>
      </c>
      <c r="I19">
        <v>36440</v>
      </c>
      <c r="J19">
        <f>H19-I19</f>
        <v>3020</v>
      </c>
    </row>
  </sheetData>
  <mergeCells count="13">
    <mergeCell ref="E15:F15"/>
    <mergeCell ref="B2:C2"/>
    <mergeCell ref="E2:G2"/>
    <mergeCell ref="E5:F5"/>
    <mergeCell ref="E7:F7"/>
    <mergeCell ref="E6:F6"/>
    <mergeCell ref="E8:F8"/>
    <mergeCell ref="E9:F9"/>
    <mergeCell ref="E10:F10"/>
    <mergeCell ref="E11:F11"/>
    <mergeCell ref="E12:F12"/>
    <mergeCell ref="E13:F13"/>
    <mergeCell ref="E14:F14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Presupuesto</vt:lpstr>
      <vt:lpstr>Materiales entregados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Adriana</cp:lastModifiedBy>
  <dcterms:created xsi:type="dcterms:W3CDTF">2019-06-07T13:04:40Z</dcterms:created>
  <dcterms:modified xsi:type="dcterms:W3CDTF">2019-11-21T13:05:15Z</dcterms:modified>
</cp:coreProperties>
</file>