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0730" windowHeight="11760" tabRatio="500"/>
  </bookViews>
  <sheets>
    <sheet name="Hoja1" sheetId="1" r:id="rId1"/>
  </sheet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63" i="1" l="1"/>
  <c r="F88" i="1"/>
  <c r="G87" i="1" s="1"/>
  <c r="F51" i="1"/>
  <c r="G50" i="1" s="1"/>
  <c r="F96" i="1"/>
  <c r="F91" i="1"/>
  <c r="F80" i="1"/>
  <c r="F44" i="1"/>
  <c r="F43" i="1"/>
  <c r="F42" i="1"/>
  <c r="F48" i="1"/>
  <c r="F47" i="1"/>
  <c r="F55" i="1"/>
  <c r="F54" i="1"/>
  <c r="F39" i="1"/>
  <c r="F38" i="1"/>
  <c r="F35" i="1"/>
  <c r="F32" i="1"/>
  <c r="F28" i="1"/>
  <c r="F27" i="1"/>
  <c r="F24" i="1"/>
  <c r="F21" i="1"/>
  <c r="F20" i="1"/>
  <c r="F19" i="1"/>
  <c r="F16" i="1"/>
  <c r="F13" i="1"/>
  <c r="F97" i="1"/>
  <c r="F82" i="1"/>
  <c r="F81" i="1"/>
  <c r="G79" i="1" l="1"/>
  <c r="G95" i="1"/>
  <c r="F117" i="1"/>
  <c r="G116" i="1" s="1"/>
  <c r="F114" i="1"/>
  <c r="F113" i="1"/>
  <c r="F112" i="1"/>
  <c r="F111" i="1"/>
  <c r="F110" i="1"/>
  <c r="F109" i="1"/>
  <c r="F106" i="1"/>
  <c r="F105" i="1"/>
  <c r="F102" i="1"/>
  <c r="F101" i="1"/>
  <c r="F93" i="1"/>
  <c r="F92" i="1"/>
  <c r="F85" i="1"/>
  <c r="F77" i="1"/>
  <c r="F76" i="1"/>
  <c r="F73" i="1"/>
  <c r="F72" i="1"/>
  <c r="F69" i="1"/>
  <c r="F68" i="1"/>
  <c r="F67" i="1"/>
  <c r="F64" i="1"/>
  <c r="F62" i="1"/>
  <c r="F59" i="1"/>
  <c r="F58" i="1"/>
  <c r="G53" i="1"/>
  <c r="F29" i="1"/>
  <c r="F10" i="1"/>
  <c r="F9" i="1"/>
  <c r="F8" i="1"/>
  <c r="F7" i="1"/>
  <c r="G100" i="1" l="1"/>
  <c r="G71" i="1"/>
  <c r="G37" i="1"/>
  <c r="G75" i="1"/>
  <c r="G34" i="1"/>
  <c r="G57" i="1"/>
  <c r="G84" i="1"/>
  <c r="G104" i="1"/>
  <c r="G108" i="1"/>
  <c r="G41" i="1"/>
  <c r="G15" i="1"/>
  <c r="G6" i="1"/>
  <c r="G90" i="1"/>
  <c r="G66" i="1"/>
  <c r="G61" i="1"/>
  <c r="G31" i="1"/>
  <c r="G26" i="1"/>
  <c r="G18" i="1"/>
  <c r="G12" i="1"/>
  <c r="G46" i="1"/>
  <c r="G23" i="1" l="1"/>
  <c r="G120" i="1" s="1"/>
</calcChain>
</file>

<file path=xl/sharedStrings.xml><?xml version="1.0" encoding="utf-8"?>
<sst xmlns="http://schemas.openxmlformats.org/spreadsheetml/2006/main" count="151" uniqueCount="91">
  <si>
    <t>Un</t>
  </si>
  <si>
    <t>Cant</t>
  </si>
  <si>
    <t>Unitario</t>
  </si>
  <si>
    <t>Subtotal subrubro</t>
  </si>
  <si>
    <t>Total Rubro</t>
  </si>
  <si>
    <t>Implantación</t>
  </si>
  <si>
    <t>gl</t>
  </si>
  <si>
    <t>Replanteos generales estructura y albañilería</t>
  </si>
  <si>
    <t>Estructura HA</t>
  </si>
  <si>
    <t>Contrapisos y Carpetas</t>
  </si>
  <si>
    <t>Contrapisos con caídas en azoteas</t>
  </si>
  <si>
    <t>Impermeabilizaciones</t>
  </si>
  <si>
    <t>Revoques interiores</t>
  </si>
  <si>
    <t>Revoques exteriores</t>
  </si>
  <si>
    <t>Cielorrasos</t>
  </si>
  <si>
    <t>Pisos y zócalos</t>
  </si>
  <si>
    <t>Revestimientos interiores</t>
  </si>
  <si>
    <t>Ayudas a sub contratos</t>
  </si>
  <si>
    <t>Ayuda a gremios</t>
  </si>
  <si>
    <t>Barreras y protecciones provisorias</t>
  </si>
  <si>
    <t>Instalaciones Sanitarias</t>
  </si>
  <si>
    <t>Instalación sanitaria</t>
  </si>
  <si>
    <t>Equipamientos sanitarios</t>
  </si>
  <si>
    <t>Instalaciones Eléctricas</t>
  </si>
  <si>
    <t>Potencia</t>
  </si>
  <si>
    <t>Tensiones débiles</t>
  </si>
  <si>
    <t>Terminaciones e iluminación</t>
  </si>
  <si>
    <t>Acondicionamiento térmico</t>
  </si>
  <si>
    <t>Ventilación forzada</t>
  </si>
  <si>
    <t>Carpintería en aluminio</t>
  </si>
  <si>
    <t>Aberturas exteriores</t>
  </si>
  <si>
    <t>Carpintería en madera</t>
  </si>
  <si>
    <t>Puertas interiores</t>
  </si>
  <si>
    <t>Carpintería en hierro</t>
  </si>
  <si>
    <t>Varios</t>
  </si>
  <si>
    <t>Pintura</t>
  </si>
  <si>
    <t>Pintura interior de muros y tabiques</t>
  </si>
  <si>
    <t xml:space="preserve">Equipamientos </t>
  </si>
  <si>
    <t>Limpieza de obra</t>
  </si>
  <si>
    <t>Limpieza diaria de obra</t>
  </si>
  <si>
    <t>Limpieza final de obra</t>
  </si>
  <si>
    <t>Gastos generales</t>
  </si>
  <si>
    <t>Proyecto de arquitectura y dirección</t>
  </si>
  <si>
    <t>Proyecto sanitario</t>
  </si>
  <si>
    <t>Proyecto de estructura</t>
  </si>
  <si>
    <t>Proyecto eléctrico y térmico</t>
  </si>
  <si>
    <t>Inscripción de obra ante BPS, MTSS e IDM</t>
  </si>
  <si>
    <t>Técnico prevensionista</t>
  </si>
  <si>
    <t>Leyes Sociales</t>
  </si>
  <si>
    <t>Leyes sociales</t>
  </si>
  <si>
    <t>Total</t>
  </si>
  <si>
    <t>Instalacion de obradores y cerco provisorio</t>
  </si>
  <si>
    <t>Movimiento de Tierra</t>
  </si>
  <si>
    <t>Excavacion</t>
  </si>
  <si>
    <t>Cimentaciones</t>
  </si>
  <si>
    <t>Pilotaje</t>
  </si>
  <si>
    <t>Subsuelos</t>
  </si>
  <si>
    <t>Tanques de agua y sobrerecorridos</t>
  </si>
  <si>
    <t>Albañileria</t>
  </si>
  <si>
    <t>Muros</t>
  </si>
  <si>
    <t>Contrapiso de arena y portland</t>
  </si>
  <si>
    <t>Carpeta sobre impermeabilizacion</t>
  </si>
  <si>
    <t>Impermeabilizacion</t>
  </si>
  <si>
    <t>Revoque 3 en 1</t>
  </si>
  <si>
    <t>Impermeabilizacion y puente adherencia</t>
  </si>
  <si>
    <t>Estructura y placa de yeso</t>
  </si>
  <si>
    <t>Tabiques interiores</t>
  </si>
  <si>
    <t>Ductos</t>
  </si>
  <si>
    <t>Pisos</t>
  </si>
  <si>
    <t>Zocalos</t>
  </si>
  <si>
    <t>Baños</t>
  </si>
  <si>
    <t>Cocinas</t>
  </si>
  <si>
    <t>Barandas</t>
  </si>
  <si>
    <t>Placares cocina</t>
  </si>
  <si>
    <t>Placares dormitorios</t>
  </si>
  <si>
    <t>Pintura Exterior</t>
  </si>
  <si>
    <t>Facerit en Cielorrasos</t>
  </si>
  <si>
    <t>Linea blanca en apartamentos</t>
  </si>
  <si>
    <t>Equipamientos de locales comunes</t>
  </si>
  <si>
    <t>Espacios Exteriores</t>
  </si>
  <si>
    <t>Espacios exteriores</t>
  </si>
  <si>
    <t>Marmoles y Granitos</t>
  </si>
  <si>
    <t>Ascensores</t>
  </si>
  <si>
    <t>US$</t>
  </si>
  <si>
    <t>Provisorio de obra (UTE y OSE) Y Consumos</t>
  </si>
  <si>
    <t>Incendio</t>
  </si>
  <si>
    <t>Aire acondicionado Preinstalacion</t>
  </si>
  <si>
    <t>Planta Baja al 21</t>
  </si>
  <si>
    <t>Piscinas y barbacoas</t>
  </si>
  <si>
    <t xml:space="preserve">Limpieza del terreno </t>
  </si>
  <si>
    <t>GEMINAR S.A GOLDEN RISE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</si>
</sst>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2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BFBFBF"/>
      </patternFill>
    </fill>
    <fill>
      <patternFill patternType="solid">
        <fgColor rgb="FFBFBFBF"/>
        <bgColor rgb="FFD9D9D9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" fontId="1" fillId="3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4" fontId="0" fillId="0" borderId="0" xfId="0" applyNumberFormat="1" applyBorder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abSelected="1" zoomScaleNormal="100" workbookViewId="0">
      <selection activeCell="B2" sqref="B2"/>
    </sheetView>
  </sheetViews>
  <sheetFormatPr baseColWidth="10" defaultColWidth="10.7109375" defaultRowHeight="15" x14ac:dyDescent="0.25"/>
  <cols>
    <col min="2" max="2" width="52.28515625" customWidth="1"/>
    <col min="3" max="3" width="5.7109375" style="1" customWidth="1"/>
    <col min="5" max="6" width="15.7109375" customWidth="1"/>
    <col min="7" max="7" width="22" customWidth="1"/>
  </cols>
  <sheetData>
    <row r="1" spans="1:7" ht="15" customHeight="1" x14ac:dyDescent="0.25"/>
    <row r="2" spans="1:7" ht="38.450000000000003" customHeight="1" x14ac:dyDescent="0.4">
      <c r="B2" s="21" t="s">
        <v>90</v>
      </c>
    </row>
    <row r="5" spans="1:7" ht="30" customHeight="1" x14ac:dyDescent="0.25">
      <c r="C5" s="2" t="s">
        <v>0</v>
      </c>
      <c r="D5" s="2" t="s">
        <v>1</v>
      </c>
      <c r="E5" s="2" t="s">
        <v>2</v>
      </c>
      <c r="F5" s="2" t="s">
        <v>3</v>
      </c>
      <c r="G5" s="2" t="s">
        <v>4</v>
      </c>
    </row>
    <row r="6" spans="1:7" x14ac:dyDescent="0.25">
      <c r="A6" s="3" t="s">
        <v>5</v>
      </c>
      <c r="B6" s="3"/>
      <c r="C6" s="4"/>
      <c r="D6" s="3"/>
      <c r="E6" s="3"/>
      <c r="F6" s="3"/>
      <c r="G6" s="5">
        <f>SUM(F7:F10)</f>
        <v>168000</v>
      </c>
    </row>
    <row r="7" spans="1:7" x14ac:dyDescent="0.25">
      <c r="B7" s="6" t="s">
        <v>89</v>
      </c>
      <c r="C7" s="7" t="s">
        <v>6</v>
      </c>
      <c r="D7" s="8">
        <v>1</v>
      </c>
      <c r="E7" s="8">
        <v>25000</v>
      </c>
      <c r="F7" s="8">
        <f>D7*E7</f>
        <v>25000</v>
      </c>
      <c r="G7" s="9"/>
    </row>
    <row r="8" spans="1:7" x14ac:dyDescent="0.25">
      <c r="B8" s="10" t="s">
        <v>51</v>
      </c>
      <c r="C8" s="11" t="s">
        <v>6</v>
      </c>
      <c r="D8" s="12">
        <v>1</v>
      </c>
      <c r="E8" s="12">
        <v>37000</v>
      </c>
      <c r="F8" s="12">
        <f>D8*E8</f>
        <v>37000</v>
      </c>
      <c r="G8" s="9"/>
    </row>
    <row r="9" spans="1:7" x14ac:dyDescent="0.25">
      <c r="B9" s="10" t="s">
        <v>84</v>
      </c>
      <c r="C9" s="11" t="s">
        <v>6</v>
      </c>
      <c r="D9" s="12">
        <v>1</v>
      </c>
      <c r="E9" s="12">
        <v>78000</v>
      </c>
      <c r="F9" s="12">
        <f>D9*E9</f>
        <v>78000</v>
      </c>
      <c r="G9" s="9"/>
    </row>
    <row r="10" spans="1:7" x14ac:dyDescent="0.25">
      <c r="B10" s="10" t="s">
        <v>7</v>
      </c>
      <c r="C10" s="11" t="s">
        <v>6</v>
      </c>
      <c r="D10" s="12">
        <v>1</v>
      </c>
      <c r="E10" s="12">
        <v>28000</v>
      </c>
      <c r="F10" s="12">
        <f>D10*E10</f>
        <v>28000</v>
      </c>
      <c r="G10" s="9"/>
    </row>
    <row r="11" spans="1:7" x14ac:dyDescent="0.25">
      <c r="D11" s="13"/>
      <c r="E11" s="9"/>
    </row>
    <row r="12" spans="1:7" x14ac:dyDescent="0.25">
      <c r="A12" s="3" t="s">
        <v>52</v>
      </c>
      <c r="B12" s="3"/>
      <c r="C12" s="4"/>
      <c r="D12" s="3"/>
      <c r="E12" s="3"/>
      <c r="F12" s="3"/>
      <c r="G12" s="5">
        <f>SUM(F13:F13)</f>
        <v>380000</v>
      </c>
    </row>
    <row r="13" spans="1:7" x14ac:dyDescent="0.25">
      <c r="B13" s="10" t="s">
        <v>53</v>
      </c>
      <c r="C13" s="11" t="s">
        <v>6</v>
      </c>
      <c r="D13" s="12">
        <v>1</v>
      </c>
      <c r="E13" s="12">
        <v>380000</v>
      </c>
      <c r="F13" s="12">
        <f>D13*E13</f>
        <v>380000</v>
      </c>
      <c r="G13" s="9"/>
    </row>
    <row r="14" spans="1:7" x14ac:dyDescent="0.25">
      <c r="D14" s="13"/>
      <c r="E14" s="9"/>
    </row>
    <row r="15" spans="1:7" x14ac:dyDescent="0.25">
      <c r="A15" s="3" t="s">
        <v>54</v>
      </c>
      <c r="B15" s="3"/>
      <c r="C15" s="4"/>
      <c r="D15" s="3"/>
      <c r="E15" s="3"/>
      <c r="F15" s="3"/>
      <c r="G15" s="5">
        <f>SUM(F16:F16)</f>
        <v>760000</v>
      </c>
    </row>
    <row r="16" spans="1:7" x14ac:dyDescent="0.25">
      <c r="B16" s="10" t="s">
        <v>55</v>
      </c>
      <c r="C16" s="11" t="s">
        <v>6</v>
      </c>
      <c r="D16" s="12">
        <v>1</v>
      </c>
      <c r="E16" s="12">
        <v>760000</v>
      </c>
      <c r="F16" s="12">
        <f t="shared" ref="F16" si="0">D16*E16</f>
        <v>760000</v>
      </c>
      <c r="G16" s="9"/>
    </row>
    <row r="17" spans="1:7" x14ac:dyDescent="0.25">
      <c r="D17" s="13"/>
      <c r="E17" s="9"/>
    </row>
    <row r="18" spans="1:7" x14ac:dyDescent="0.25">
      <c r="A18" s="3" t="s">
        <v>8</v>
      </c>
      <c r="B18" s="3"/>
      <c r="C18" s="4"/>
      <c r="D18" s="3"/>
      <c r="E18" s="3"/>
      <c r="F18" s="3"/>
      <c r="G18" s="5">
        <f>SUM(F19:F21)</f>
        <v>2833000</v>
      </c>
    </row>
    <row r="19" spans="1:7" x14ac:dyDescent="0.25">
      <c r="B19" t="s">
        <v>56</v>
      </c>
      <c r="C19" s="11" t="s">
        <v>6</v>
      </c>
      <c r="D19" s="12">
        <v>1</v>
      </c>
      <c r="E19" s="12">
        <v>465000</v>
      </c>
      <c r="F19" s="12">
        <f t="shared" ref="F19:F21" si="1">D19*E19</f>
        <v>465000</v>
      </c>
      <c r="G19" s="9"/>
    </row>
    <row r="20" spans="1:7" x14ac:dyDescent="0.25">
      <c r="B20" s="10" t="s">
        <v>87</v>
      </c>
      <c r="C20" s="11" t="s">
        <v>6</v>
      </c>
      <c r="D20" s="12">
        <v>1</v>
      </c>
      <c r="E20" s="12">
        <v>2275000</v>
      </c>
      <c r="F20" s="12">
        <f t="shared" si="1"/>
        <v>2275000</v>
      </c>
      <c r="G20" s="9"/>
    </row>
    <row r="21" spans="1:7" x14ac:dyDescent="0.25">
      <c r="B21" s="10" t="s">
        <v>57</v>
      </c>
      <c r="C21" s="11" t="s">
        <v>6</v>
      </c>
      <c r="D21" s="12">
        <v>1</v>
      </c>
      <c r="E21" s="12">
        <v>93000</v>
      </c>
      <c r="F21" s="12">
        <f t="shared" si="1"/>
        <v>93000</v>
      </c>
      <c r="G21" s="9"/>
    </row>
    <row r="22" spans="1:7" x14ac:dyDescent="0.25">
      <c r="D22" s="13"/>
      <c r="E22" s="9"/>
    </row>
    <row r="23" spans="1:7" x14ac:dyDescent="0.25">
      <c r="A23" s="3" t="s">
        <v>58</v>
      </c>
      <c r="B23" s="3"/>
      <c r="C23" s="4"/>
      <c r="D23" s="3"/>
      <c r="E23" s="3"/>
      <c r="F23" s="3"/>
      <c r="G23" s="5">
        <f>SUM(F24:F24)</f>
        <v>930000</v>
      </c>
    </row>
    <row r="24" spans="1:7" x14ac:dyDescent="0.25">
      <c r="B24" t="s">
        <v>59</v>
      </c>
      <c r="C24" s="11" t="s">
        <v>6</v>
      </c>
      <c r="D24" s="12">
        <v>1</v>
      </c>
      <c r="E24" s="12">
        <v>930000</v>
      </c>
      <c r="F24" s="12">
        <f t="shared" ref="F24" si="2">D24*E24</f>
        <v>930000</v>
      </c>
      <c r="G24" s="9"/>
    </row>
    <row r="25" spans="1:7" x14ac:dyDescent="0.25">
      <c r="D25" s="13"/>
      <c r="E25" s="9"/>
    </row>
    <row r="26" spans="1:7" x14ac:dyDescent="0.25">
      <c r="A26" s="3" t="s">
        <v>9</v>
      </c>
      <c r="B26" s="3"/>
      <c r="C26" s="4"/>
      <c r="D26" s="3"/>
      <c r="E26" s="3"/>
      <c r="F26" s="3"/>
      <c r="G26" s="5">
        <f>SUM(F27:F29)</f>
        <v>508000</v>
      </c>
    </row>
    <row r="27" spans="1:7" x14ac:dyDescent="0.25">
      <c r="B27" t="s">
        <v>60</v>
      </c>
      <c r="C27" s="11" t="s">
        <v>6</v>
      </c>
      <c r="D27" s="12">
        <v>1</v>
      </c>
      <c r="E27" s="12">
        <v>315000</v>
      </c>
      <c r="F27" s="12">
        <f t="shared" ref="F27:F28" si="3">D27*E27</f>
        <v>315000</v>
      </c>
      <c r="G27" s="9"/>
    </row>
    <row r="28" spans="1:7" x14ac:dyDescent="0.25">
      <c r="B28" s="10" t="s">
        <v>10</v>
      </c>
      <c r="C28" s="11" t="s">
        <v>6</v>
      </c>
      <c r="D28" s="12">
        <v>1</v>
      </c>
      <c r="E28" s="12">
        <v>105000</v>
      </c>
      <c r="F28" s="12">
        <f t="shared" si="3"/>
        <v>105000</v>
      </c>
      <c r="G28" s="9"/>
    </row>
    <row r="29" spans="1:7" x14ac:dyDescent="0.25">
      <c r="B29" s="10" t="s">
        <v>61</v>
      </c>
      <c r="C29" s="11" t="s">
        <v>6</v>
      </c>
      <c r="D29" s="12">
        <v>1</v>
      </c>
      <c r="E29" s="12">
        <v>88000</v>
      </c>
      <c r="F29" s="12">
        <f>D29*E29</f>
        <v>88000</v>
      </c>
      <c r="G29" s="9"/>
    </row>
    <row r="30" spans="1:7" x14ac:dyDescent="0.25">
      <c r="D30" s="13"/>
      <c r="E30" s="9"/>
    </row>
    <row r="31" spans="1:7" x14ac:dyDescent="0.25">
      <c r="A31" s="3" t="s">
        <v>11</v>
      </c>
      <c r="B31" s="3"/>
      <c r="C31" s="4"/>
      <c r="D31" s="3"/>
      <c r="E31" s="3"/>
      <c r="F31" s="3"/>
      <c r="G31" s="5">
        <f>SUM(F32:F32)</f>
        <v>640000</v>
      </c>
    </row>
    <row r="32" spans="1:7" x14ac:dyDescent="0.25">
      <c r="B32" t="s">
        <v>62</v>
      </c>
      <c r="C32" s="11" t="s">
        <v>6</v>
      </c>
      <c r="D32" s="12">
        <v>1</v>
      </c>
      <c r="E32" s="12">
        <v>640000</v>
      </c>
      <c r="F32" s="12">
        <f t="shared" ref="F32" si="4">D32*E32</f>
        <v>640000</v>
      </c>
      <c r="G32" s="9"/>
    </row>
    <row r="33" spans="1:7" x14ac:dyDescent="0.25">
      <c r="D33" s="13"/>
      <c r="E33" s="9"/>
    </row>
    <row r="34" spans="1:7" x14ac:dyDescent="0.25">
      <c r="A34" s="3" t="s">
        <v>12</v>
      </c>
      <c r="B34" s="3"/>
      <c r="C34" s="4"/>
      <c r="D34" s="3"/>
      <c r="E34" s="3"/>
      <c r="F34" s="3"/>
      <c r="G34" s="5">
        <f>SUM(F35:F35)</f>
        <v>198000</v>
      </c>
    </row>
    <row r="35" spans="1:7" x14ac:dyDescent="0.25">
      <c r="B35" t="s">
        <v>12</v>
      </c>
      <c r="C35" s="11" t="s">
        <v>6</v>
      </c>
      <c r="D35" s="12">
        <v>1</v>
      </c>
      <c r="E35" s="12">
        <v>198000</v>
      </c>
      <c r="F35" s="12">
        <f t="shared" ref="F35" si="5">D35*E35</f>
        <v>198000</v>
      </c>
      <c r="G35" s="9"/>
    </row>
    <row r="36" spans="1:7" x14ac:dyDescent="0.25">
      <c r="D36" s="13"/>
      <c r="E36" s="9"/>
    </row>
    <row r="37" spans="1:7" x14ac:dyDescent="0.25">
      <c r="A37" s="3" t="s">
        <v>13</v>
      </c>
      <c r="B37" s="3"/>
      <c r="C37" s="4"/>
      <c r="D37" s="3"/>
      <c r="E37" s="3"/>
      <c r="F37" s="3"/>
      <c r="G37" s="5">
        <f>SUM(F38:F39)</f>
        <v>571000</v>
      </c>
    </row>
    <row r="38" spans="1:7" x14ac:dyDescent="0.25">
      <c r="B38" t="s">
        <v>64</v>
      </c>
      <c r="C38" s="11" t="s">
        <v>6</v>
      </c>
      <c r="D38" s="12">
        <v>1</v>
      </c>
      <c r="E38" s="12">
        <v>86000</v>
      </c>
      <c r="F38" s="12">
        <f t="shared" ref="F38:F39" si="6">D38*E38</f>
        <v>86000</v>
      </c>
      <c r="G38" s="9"/>
    </row>
    <row r="39" spans="1:7" x14ac:dyDescent="0.25">
      <c r="B39" s="10" t="s">
        <v>63</v>
      </c>
      <c r="C39" s="11" t="s">
        <v>6</v>
      </c>
      <c r="D39" s="12">
        <v>1</v>
      </c>
      <c r="E39" s="12">
        <v>485000</v>
      </c>
      <c r="F39" s="12">
        <f t="shared" si="6"/>
        <v>485000</v>
      </c>
      <c r="G39" s="9"/>
    </row>
    <row r="40" spans="1:7" x14ac:dyDescent="0.25">
      <c r="D40" s="13"/>
      <c r="E40" s="9"/>
    </row>
    <row r="41" spans="1:7" x14ac:dyDescent="0.25">
      <c r="A41" s="3" t="s">
        <v>65</v>
      </c>
      <c r="B41" s="3"/>
      <c r="C41" s="4"/>
      <c r="D41" s="3"/>
      <c r="E41" s="3"/>
      <c r="F41" s="3"/>
      <c r="G41" s="5">
        <f>SUM(F42:F44)</f>
        <v>1489000</v>
      </c>
    </row>
    <row r="42" spans="1:7" x14ac:dyDescent="0.25">
      <c r="B42" t="s">
        <v>14</v>
      </c>
      <c r="C42" s="11" t="s">
        <v>6</v>
      </c>
      <c r="D42" s="12">
        <v>1</v>
      </c>
      <c r="E42" s="12">
        <v>185000</v>
      </c>
      <c r="F42" s="12">
        <f t="shared" ref="F42:F43" si="7">D42*E42</f>
        <v>185000</v>
      </c>
      <c r="G42" s="9"/>
    </row>
    <row r="43" spans="1:7" x14ac:dyDescent="0.25">
      <c r="B43" s="10" t="s">
        <v>66</v>
      </c>
      <c r="C43" s="11" t="s">
        <v>6</v>
      </c>
      <c r="D43" s="12">
        <v>1</v>
      </c>
      <c r="E43" s="12">
        <v>1235000</v>
      </c>
      <c r="F43" s="12">
        <f t="shared" si="7"/>
        <v>1235000</v>
      </c>
      <c r="G43" s="9"/>
    </row>
    <row r="44" spans="1:7" x14ac:dyDescent="0.25">
      <c r="B44" s="10" t="s">
        <v>67</v>
      </c>
      <c r="C44" s="11" t="s">
        <v>6</v>
      </c>
      <c r="D44" s="12">
        <v>1</v>
      </c>
      <c r="E44" s="12">
        <v>69000</v>
      </c>
      <c r="F44" s="12">
        <f t="shared" ref="F44" si="8">D44*E44</f>
        <v>69000</v>
      </c>
      <c r="G44" s="9"/>
    </row>
    <row r="45" spans="1:7" x14ac:dyDescent="0.25">
      <c r="D45" s="13"/>
      <c r="E45" s="9"/>
    </row>
    <row r="46" spans="1:7" x14ac:dyDescent="0.25">
      <c r="A46" s="3" t="s">
        <v>15</v>
      </c>
      <c r="B46" s="3"/>
      <c r="C46" s="4"/>
      <c r="D46" s="3"/>
      <c r="E46" s="3"/>
      <c r="F46" s="3"/>
      <c r="G46" s="5">
        <f>SUM(F47:F48)</f>
        <v>749000</v>
      </c>
    </row>
    <row r="47" spans="1:7" x14ac:dyDescent="0.25">
      <c r="B47" t="s">
        <v>68</v>
      </c>
      <c r="C47" s="11" t="s">
        <v>6</v>
      </c>
      <c r="D47" s="12">
        <v>1</v>
      </c>
      <c r="E47" s="12">
        <v>695000</v>
      </c>
      <c r="F47" s="12">
        <f t="shared" ref="F47:F48" si="9">D47*E47</f>
        <v>695000</v>
      </c>
      <c r="G47" s="9"/>
    </row>
    <row r="48" spans="1:7" x14ac:dyDescent="0.25">
      <c r="B48" s="10" t="s">
        <v>69</v>
      </c>
      <c r="C48" s="11" t="s">
        <v>6</v>
      </c>
      <c r="D48" s="12">
        <v>1</v>
      </c>
      <c r="E48" s="12">
        <v>54000</v>
      </c>
      <c r="F48" s="12">
        <f t="shared" si="9"/>
        <v>54000</v>
      </c>
      <c r="G48" s="9"/>
    </row>
    <row r="49" spans="1:7" x14ac:dyDescent="0.25">
      <c r="B49" s="18"/>
      <c r="C49" s="19"/>
      <c r="D49" s="20"/>
      <c r="E49" s="20"/>
      <c r="F49" s="20"/>
      <c r="G49" s="9"/>
    </row>
    <row r="50" spans="1:7" x14ac:dyDescent="0.25">
      <c r="A50" s="3" t="s">
        <v>81</v>
      </c>
      <c r="B50" s="3"/>
      <c r="C50" s="4"/>
      <c r="D50" s="3"/>
      <c r="E50" s="3"/>
      <c r="F50" s="3"/>
      <c r="G50" s="5">
        <f>SUM(F51:F52)</f>
        <v>276000</v>
      </c>
    </row>
    <row r="51" spans="1:7" x14ac:dyDescent="0.25">
      <c r="B51" t="s">
        <v>81</v>
      </c>
      <c r="C51" s="11" t="s">
        <v>6</v>
      </c>
      <c r="D51" s="12">
        <v>1</v>
      </c>
      <c r="E51" s="12">
        <v>276000</v>
      </c>
      <c r="F51" s="12">
        <f t="shared" ref="F51" si="10">D51*E51</f>
        <v>276000</v>
      </c>
      <c r="G51" s="9"/>
    </row>
    <row r="52" spans="1:7" x14ac:dyDescent="0.25">
      <c r="D52" s="13"/>
      <c r="E52" s="9"/>
    </row>
    <row r="53" spans="1:7" x14ac:dyDescent="0.25">
      <c r="A53" s="3" t="s">
        <v>16</v>
      </c>
      <c r="B53" s="3"/>
      <c r="C53" s="4"/>
      <c r="D53" s="3"/>
      <c r="E53" s="3"/>
      <c r="F53" s="3"/>
      <c r="G53" s="5">
        <f>SUM(F54:F55)</f>
        <v>274000</v>
      </c>
    </row>
    <row r="54" spans="1:7" x14ac:dyDescent="0.25">
      <c r="B54" t="s">
        <v>70</v>
      </c>
      <c r="C54" s="11" t="s">
        <v>6</v>
      </c>
      <c r="D54" s="12">
        <v>1</v>
      </c>
      <c r="E54" s="12">
        <v>207000</v>
      </c>
      <c r="F54" s="12">
        <f t="shared" ref="F54:F55" si="11">D54*E54</f>
        <v>207000</v>
      </c>
      <c r="G54" s="9"/>
    </row>
    <row r="55" spans="1:7" x14ac:dyDescent="0.25">
      <c r="B55" s="10" t="s">
        <v>71</v>
      </c>
      <c r="C55" s="11" t="s">
        <v>6</v>
      </c>
      <c r="D55" s="12">
        <v>1</v>
      </c>
      <c r="E55" s="12">
        <v>67000</v>
      </c>
      <c r="F55" s="12">
        <f t="shared" si="11"/>
        <v>67000</v>
      </c>
    </row>
    <row r="56" spans="1:7" x14ac:dyDescent="0.25">
      <c r="D56" s="13"/>
      <c r="E56" s="9"/>
    </row>
    <row r="57" spans="1:7" x14ac:dyDescent="0.25">
      <c r="A57" s="3" t="s">
        <v>17</v>
      </c>
      <c r="B57" s="3"/>
      <c r="C57" s="4"/>
      <c r="D57" s="3"/>
      <c r="E57" s="3"/>
      <c r="F57" s="3"/>
      <c r="G57" s="5">
        <f>SUM(F58:F59)</f>
        <v>575000</v>
      </c>
    </row>
    <row r="58" spans="1:7" x14ac:dyDescent="0.25">
      <c r="B58" t="s">
        <v>18</v>
      </c>
      <c r="C58" s="1" t="s">
        <v>6</v>
      </c>
      <c r="D58" s="13">
        <v>1</v>
      </c>
      <c r="E58" s="16">
        <v>480000</v>
      </c>
      <c r="F58" s="8">
        <f>D58*E58</f>
        <v>480000</v>
      </c>
      <c r="G58" s="9"/>
    </row>
    <row r="59" spans="1:7" x14ac:dyDescent="0.25">
      <c r="B59" s="10" t="s">
        <v>19</v>
      </c>
      <c r="C59" s="11" t="s">
        <v>6</v>
      </c>
      <c r="D59" s="12">
        <v>1</v>
      </c>
      <c r="E59" s="12">
        <v>95000</v>
      </c>
      <c r="F59" s="12">
        <f>D59*E59</f>
        <v>95000</v>
      </c>
      <c r="G59" s="9"/>
    </row>
    <row r="60" spans="1:7" x14ac:dyDescent="0.25">
      <c r="D60" s="13"/>
      <c r="E60" s="9"/>
    </row>
    <row r="61" spans="1:7" x14ac:dyDescent="0.25">
      <c r="A61" s="3" t="s">
        <v>20</v>
      </c>
      <c r="B61" s="3"/>
      <c r="C61" s="4"/>
      <c r="D61" s="3"/>
      <c r="E61" s="3"/>
      <c r="F61" s="3"/>
      <c r="G61" s="5">
        <f>SUM(F62:F64)</f>
        <v>1908000</v>
      </c>
    </row>
    <row r="62" spans="1:7" x14ac:dyDescent="0.25">
      <c r="B62" t="s">
        <v>21</v>
      </c>
      <c r="C62" s="1" t="s">
        <v>6</v>
      </c>
      <c r="D62" s="13">
        <v>1</v>
      </c>
      <c r="E62" s="16">
        <v>885000</v>
      </c>
      <c r="F62" s="8">
        <f>D62*E62</f>
        <v>885000</v>
      </c>
      <c r="G62" s="9"/>
    </row>
    <row r="63" spans="1:7" x14ac:dyDescent="0.25">
      <c r="B63" s="10" t="s">
        <v>22</v>
      </c>
      <c r="C63" s="11" t="s">
        <v>6</v>
      </c>
      <c r="D63" s="12">
        <v>1</v>
      </c>
      <c r="E63" s="12">
        <v>270000</v>
      </c>
      <c r="F63" s="12">
        <f>D63*E63</f>
        <v>270000</v>
      </c>
      <c r="G63" s="9"/>
    </row>
    <row r="64" spans="1:7" x14ac:dyDescent="0.25">
      <c r="B64" s="10" t="s">
        <v>85</v>
      </c>
      <c r="C64" s="11" t="s">
        <v>6</v>
      </c>
      <c r="D64" s="12">
        <v>1</v>
      </c>
      <c r="E64" s="12">
        <v>753000</v>
      </c>
      <c r="F64" s="12">
        <f>D64*E64</f>
        <v>753000</v>
      </c>
      <c r="G64" s="9"/>
    </row>
    <row r="65" spans="1:7" x14ac:dyDescent="0.25">
      <c r="D65" s="13"/>
      <c r="E65" s="9"/>
    </row>
    <row r="66" spans="1:7" x14ac:dyDescent="0.25">
      <c r="A66" s="3" t="s">
        <v>23</v>
      </c>
      <c r="B66" s="3"/>
      <c r="C66" s="4"/>
      <c r="D66" s="3"/>
      <c r="E66" s="3"/>
      <c r="F66" s="3"/>
      <c r="G66" s="5">
        <f>SUM(F67:F69)</f>
        <v>1668000</v>
      </c>
    </row>
    <row r="67" spans="1:7" x14ac:dyDescent="0.25">
      <c r="B67" t="s">
        <v>24</v>
      </c>
      <c r="C67" s="1" t="s">
        <v>6</v>
      </c>
      <c r="D67" s="13">
        <v>1</v>
      </c>
      <c r="E67" s="16">
        <v>1125000</v>
      </c>
      <c r="F67" s="8">
        <f>D67*E67</f>
        <v>1125000</v>
      </c>
      <c r="G67" s="9"/>
    </row>
    <row r="68" spans="1:7" x14ac:dyDescent="0.25">
      <c r="B68" s="10" t="s">
        <v>25</v>
      </c>
      <c r="C68" s="11" t="s">
        <v>6</v>
      </c>
      <c r="D68" s="12">
        <v>1</v>
      </c>
      <c r="E68" s="12">
        <v>183000</v>
      </c>
      <c r="F68" s="12">
        <f>D68*E68</f>
        <v>183000</v>
      </c>
      <c r="G68" s="9"/>
    </row>
    <row r="69" spans="1:7" x14ac:dyDescent="0.25">
      <c r="B69" s="10" t="s">
        <v>26</v>
      </c>
      <c r="C69" s="11" t="s">
        <v>6</v>
      </c>
      <c r="D69" s="12">
        <v>1</v>
      </c>
      <c r="E69" s="12">
        <v>360000</v>
      </c>
      <c r="F69" s="12">
        <f>D69*E69</f>
        <v>360000</v>
      </c>
      <c r="G69" s="9"/>
    </row>
    <row r="71" spans="1:7" x14ac:dyDescent="0.25">
      <c r="A71" s="3" t="s">
        <v>27</v>
      </c>
      <c r="B71" s="3"/>
      <c r="C71" s="4"/>
      <c r="D71" s="3"/>
      <c r="E71" s="3"/>
      <c r="F71" s="3"/>
      <c r="G71" s="5">
        <f>SUM(F72:F73)</f>
        <v>160000</v>
      </c>
    </row>
    <row r="72" spans="1:7" x14ac:dyDescent="0.25">
      <c r="B72" t="s">
        <v>28</v>
      </c>
      <c r="C72" s="1" t="s">
        <v>6</v>
      </c>
      <c r="D72" s="13">
        <v>1</v>
      </c>
      <c r="E72" s="12">
        <v>45000</v>
      </c>
      <c r="F72" s="8">
        <f>D72*E72</f>
        <v>45000</v>
      </c>
    </row>
    <row r="73" spans="1:7" x14ac:dyDescent="0.25">
      <c r="B73" s="10" t="s">
        <v>86</v>
      </c>
      <c r="C73" s="11" t="s">
        <v>6</v>
      </c>
      <c r="D73" s="12">
        <v>1</v>
      </c>
      <c r="E73" s="12">
        <v>115000</v>
      </c>
      <c r="F73" s="12">
        <f>D73*E73</f>
        <v>115000</v>
      </c>
    </row>
    <row r="75" spans="1:7" x14ac:dyDescent="0.25">
      <c r="A75" s="3" t="s">
        <v>29</v>
      </c>
      <c r="B75" s="3"/>
      <c r="C75" s="4"/>
      <c r="D75" s="3"/>
      <c r="E75" s="3"/>
      <c r="F75" s="3"/>
      <c r="G75" s="5">
        <f>SUM(F76:F77)</f>
        <v>2730000</v>
      </c>
    </row>
    <row r="76" spans="1:7" x14ac:dyDescent="0.25">
      <c r="B76" s="10" t="s">
        <v>30</v>
      </c>
      <c r="C76" s="11" t="s">
        <v>6</v>
      </c>
      <c r="D76" s="12">
        <v>1</v>
      </c>
      <c r="E76" s="12">
        <v>2280000</v>
      </c>
      <c r="F76" s="12">
        <f>D76*E76</f>
        <v>2280000</v>
      </c>
    </row>
    <row r="77" spans="1:7" x14ac:dyDescent="0.25">
      <c r="B77" s="10" t="s">
        <v>72</v>
      </c>
      <c r="C77" s="11" t="s">
        <v>6</v>
      </c>
      <c r="D77" s="12">
        <v>1</v>
      </c>
      <c r="E77" s="12">
        <v>450000</v>
      </c>
      <c r="F77" s="12">
        <f>D77*E77</f>
        <v>450000</v>
      </c>
    </row>
    <row r="79" spans="1:7" x14ac:dyDescent="0.25">
      <c r="A79" s="3" t="s">
        <v>31</v>
      </c>
      <c r="B79" s="3"/>
      <c r="C79" s="4"/>
      <c r="D79" s="3"/>
      <c r="E79" s="3"/>
      <c r="F79" s="3"/>
      <c r="G79" s="5">
        <f>SUM(F80:F82)</f>
        <v>1292000</v>
      </c>
    </row>
    <row r="80" spans="1:7" x14ac:dyDescent="0.25">
      <c r="B80" s="6" t="s">
        <v>32</v>
      </c>
      <c r="C80" s="11" t="s">
        <v>6</v>
      </c>
      <c r="D80" s="12">
        <v>1</v>
      </c>
      <c r="E80" s="12">
        <v>440000</v>
      </c>
      <c r="F80" s="12">
        <f>D80*E80</f>
        <v>440000</v>
      </c>
    </row>
    <row r="81" spans="1:7" x14ac:dyDescent="0.25">
      <c r="B81" s="6" t="s">
        <v>73</v>
      </c>
      <c r="C81" s="7" t="s">
        <v>6</v>
      </c>
      <c r="D81" s="8">
        <v>1</v>
      </c>
      <c r="E81" s="17">
        <v>487000</v>
      </c>
      <c r="F81" s="8">
        <f t="shared" ref="F81:F82" si="12">D81*E81</f>
        <v>487000</v>
      </c>
    </row>
    <row r="82" spans="1:7" x14ac:dyDescent="0.25">
      <c r="B82" s="6" t="s">
        <v>74</v>
      </c>
      <c r="C82" s="7" t="s">
        <v>6</v>
      </c>
      <c r="D82" s="8">
        <v>1</v>
      </c>
      <c r="E82" s="17">
        <v>365000</v>
      </c>
      <c r="F82" s="8">
        <f t="shared" si="12"/>
        <v>365000</v>
      </c>
    </row>
    <row r="84" spans="1:7" x14ac:dyDescent="0.25">
      <c r="A84" s="3" t="s">
        <v>33</v>
      </c>
      <c r="B84" s="3"/>
      <c r="C84" s="4"/>
      <c r="D84" s="3"/>
      <c r="E84" s="3"/>
      <c r="F84" s="3"/>
      <c r="G84" s="5">
        <f>SUM(F85:F85)</f>
        <v>153000</v>
      </c>
    </row>
    <row r="85" spans="1:7" x14ac:dyDescent="0.25">
      <c r="B85" s="10" t="s">
        <v>34</v>
      </c>
      <c r="C85" s="11" t="s">
        <v>6</v>
      </c>
      <c r="D85" s="12">
        <v>1</v>
      </c>
      <c r="E85" s="12">
        <v>153000</v>
      </c>
      <c r="F85" s="12">
        <f>D85*E85</f>
        <v>153000</v>
      </c>
    </row>
    <row r="86" spans="1:7" x14ac:dyDescent="0.25">
      <c r="B86" s="18"/>
      <c r="C86" s="19"/>
      <c r="D86" s="20"/>
      <c r="E86" s="20"/>
      <c r="F86" s="20"/>
    </row>
    <row r="87" spans="1:7" x14ac:dyDescent="0.25">
      <c r="A87" s="3" t="s">
        <v>82</v>
      </c>
      <c r="B87" s="3"/>
      <c r="C87" s="4"/>
      <c r="D87" s="3"/>
      <c r="E87" s="3"/>
      <c r="F87" s="3"/>
      <c r="G87" s="5">
        <f>SUM(F88:F88)</f>
        <v>435000</v>
      </c>
    </row>
    <row r="88" spans="1:7" x14ac:dyDescent="0.25">
      <c r="B88" s="10" t="s">
        <v>82</v>
      </c>
      <c r="C88" s="11" t="s">
        <v>6</v>
      </c>
      <c r="D88" s="12">
        <v>1</v>
      </c>
      <c r="E88" s="12">
        <v>435000</v>
      </c>
      <c r="F88" s="12">
        <f>D88*E88</f>
        <v>435000</v>
      </c>
    </row>
    <row r="90" spans="1:7" x14ac:dyDescent="0.25">
      <c r="A90" s="3" t="s">
        <v>35</v>
      </c>
      <c r="B90" s="3"/>
      <c r="C90" s="4"/>
      <c r="D90" s="3"/>
      <c r="E90" s="3"/>
      <c r="F90" s="3"/>
      <c r="G90" s="5">
        <f>SUM(F91:F93)</f>
        <v>687000</v>
      </c>
    </row>
    <row r="91" spans="1:7" x14ac:dyDescent="0.25">
      <c r="B91" t="s">
        <v>75</v>
      </c>
      <c r="C91" s="11" t="s">
        <v>6</v>
      </c>
      <c r="D91" s="12">
        <v>1</v>
      </c>
      <c r="E91" s="12">
        <v>290000</v>
      </c>
      <c r="F91" s="12">
        <f>D91*E91</f>
        <v>290000</v>
      </c>
    </row>
    <row r="92" spans="1:7" x14ac:dyDescent="0.25">
      <c r="B92" s="10" t="s">
        <v>36</v>
      </c>
      <c r="C92" s="11" t="s">
        <v>6</v>
      </c>
      <c r="D92" s="12">
        <v>1</v>
      </c>
      <c r="E92" s="12">
        <v>325000</v>
      </c>
      <c r="F92" s="12">
        <f t="shared" ref="F92" si="13">D92*E92</f>
        <v>325000</v>
      </c>
    </row>
    <row r="93" spans="1:7" x14ac:dyDescent="0.25">
      <c r="B93" s="10" t="s">
        <v>76</v>
      </c>
      <c r="C93" s="11" t="s">
        <v>6</v>
      </c>
      <c r="D93" s="12">
        <v>1</v>
      </c>
      <c r="E93" s="12">
        <v>72000</v>
      </c>
      <c r="F93" s="12">
        <f>D93*E93</f>
        <v>72000</v>
      </c>
    </row>
    <row r="95" spans="1:7" x14ac:dyDescent="0.25">
      <c r="A95" s="3" t="s">
        <v>79</v>
      </c>
      <c r="B95" s="3"/>
      <c r="C95" s="4"/>
      <c r="D95" s="3"/>
      <c r="E95" s="3"/>
      <c r="F95" s="3"/>
      <c r="G95" s="5">
        <f>SUM(F96:F97)</f>
        <v>555000</v>
      </c>
    </row>
    <row r="96" spans="1:7" x14ac:dyDescent="0.25">
      <c r="B96" t="s">
        <v>80</v>
      </c>
      <c r="C96" s="11" t="s">
        <v>6</v>
      </c>
      <c r="D96" s="12">
        <v>1</v>
      </c>
      <c r="E96" s="12">
        <v>360000</v>
      </c>
      <c r="F96" s="12">
        <f>D96*E96</f>
        <v>360000</v>
      </c>
    </row>
    <row r="97" spans="1:7" x14ac:dyDescent="0.25">
      <c r="B97" s="18" t="s">
        <v>88</v>
      </c>
      <c r="C97" s="11" t="s">
        <v>6</v>
      </c>
      <c r="D97" s="12">
        <v>1</v>
      </c>
      <c r="E97" s="12">
        <v>195000</v>
      </c>
      <c r="F97" s="12">
        <f t="shared" ref="F97" si="14">D97*E97</f>
        <v>195000</v>
      </c>
    </row>
    <row r="98" spans="1:7" x14ac:dyDescent="0.25">
      <c r="B98" s="18"/>
      <c r="C98" s="19"/>
      <c r="D98" s="20"/>
      <c r="E98" s="20"/>
      <c r="F98" s="20"/>
    </row>
    <row r="100" spans="1:7" x14ac:dyDescent="0.25">
      <c r="A100" s="3" t="s">
        <v>37</v>
      </c>
      <c r="B100" s="3"/>
      <c r="C100" s="4"/>
      <c r="D100" s="3"/>
      <c r="E100" s="3"/>
      <c r="F100" s="3"/>
      <c r="G100" s="5">
        <f>SUM(F101:F102)</f>
        <v>403000</v>
      </c>
    </row>
    <row r="101" spans="1:7" x14ac:dyDescent="0.25">
      <c r="B101" t="s">
        <v>77</v>
      </c>
      <c r="C101" s="1" t="s">
        <v>6</v>
      </c>
      <c r="D101" s="13">
        <v>1</v>
      </c>
      <c r="E101" s="12">
        <v>280000</v>
      </c>
      <c r="F101" s="8">
        <f>D101*E101</f>
        <v>280000</v>
      </c>
    </row>
    <row r="102" spans="1:7" x14ac:dyDescent="0.25">
      <c r="B102" s="10" t="s">
        <v>78</v>
      </c>
      <c r="C102" s="11" t="s">
        <v>6</v>
      </c>
      <c r="D102" s="12">
        <v>1</v>
      </c>
      <c r="E102" s="12">
        <v>123000</v>
      </c>
      <c r="F102" s="12">
        <f>D102*E102</f>
        <v>123000</v>
      </c>
    </row>
    <row r="104" spans="1:7" x14ac:dyDescent="0.25">
      <c r="A104" s="3" t="s">
        <v>38</v>
      </c>
      <c r="B104" s="3"/>
      <c r="C104" s="4"/>
      <c r="D104" s="3"/>
      <c r="E104" s="3"/>
      <c r="F104" s="3"/>
      <c r="G104" s="5">
        <f>SUM(F105:F106)</f>
        <v>235000</v>
      </c>
    </row>
    <row r="105" spans="1:7" x14ac:dyDescent="0.25">
      <c r="B105" t="s">
        <v>39</v>
      </c>
      <c r="C105" s="1" t="s">
        <v>6</v>
      </c>
      <c r="D105" s="13">
        <v>1</v>
      </c>
      <c r="E105" s="16">
        <v>95000</v>
      </c>
      <c r="F105" s="8">
        <f>D105*E105</f>
        <v>95000</v>
      </c>
      <c r="G105" s="9"/>
    </row>
    <row r="106" spans="1:7" x14ac:dyDescent="0.25">
      <c r="B106" s="10" t="s">
        <v>40</v>
      </c>
      <c r="C106" s="11" t="s">
        <v>6</v>
      </c>
      <c r="D106" s="12">
        <v>1</v>
      </c>
      <c r="E106" s="12">
        <v>140000</v>
      </c>
      <c r="F106" s="12">
        <f>D106*E106</f>
        <v>140000</v>
      </c>
      <c r="G106" s="9"/>
    </row>
    <row r="108" spans="1:7" x14ac:dyDescent="0.25">
      <c r="A108" s="3" t="s">
        <v>41</v>
      </c>
      <c r="B108" s="3"/>
      <c r="C108" s="4"/>
      <c r="D108" s="3"/>
      <c r="E108" s="3"/>
      <c r="F108" s="3"/>
      <c r="G108" s="5">
        <f>SUM(F109:F114)</f>
        <v>1016000</v>
      </c>
    </row>
    <row r="109" spans="1:7" x14ac:dyDescent="0.25">
      <c r="B109" t="s">
        <v>42</v>
      </c>
      <c r="C109" s="1" t="s">
        <v>6</v>
      </c>
      <c r="D109" s="13">
        <v>1</v>
      </c>
      <c r="E109" s="12">
        <v>650000</v>
      </c>
      <c r="F109" s="8">
        <f t="shared" ref="F109:F114" si="15">D109*E109</f>
        <v>650000</v>
      </c>
    </row>
    <row r="110" spans="1:7" x14ac:dyDescent="0.25">
      <c r="B110" s="10" t="s">
        <v>43</v>
      </c>
      <c r="C110" s="11" t="s">
        <v>6</v>
      </c>
      <c r="D110" s="12">
        <v>1</v>
      </c>
      <c r="E110" s="12">
        <v>48000</v>
      </c>
      <c r="F110" s="12">
        <f t="shared" si="15"/>
        <v>48000</v>
      </c>
    </row>
    <row r="111" spans="1:7" x14ac:dyDescent="0.25">
      <c r="B111" s="10" t="s">
        <v>44</v>
      </c>
      <c r="C111" s="11" t="s">
        <v>6</v>
      </c>
      <c r="D111" s="12">
        <v>1</v>
      </c>
      <c r="E111" s="12">
        <v>122000</v>
      </c>
      <c r="F111" s="12">
        <f t="shared" si="15"/>
        <v>122000</v>
      </c>
    </row>
    <row r="112" spans="1:7" x14ac:dyDescent="0.25">
      <c r="B112" s="10" t="s">
        <v>45</v>
      </c>
      <c r="C112" s="11" t="s">
        <v>6</v>
      </c>
      <c r="D112" s="12">
        <v>1</v>
      </c>
      <c r="E112" s="12">
        <v>36000</v>
      </c>
      <c r="F112" s="12">
        <f t="shared" si="15"/>
        <v>36000</v>
      </c>
    </row>
    <row r="113" spans="1:7" x14ac:dyDescent="0.25">
      <c r="B113" s="10" t="s">
        <v>46</v>
      </c>
      <c r="C113" s="11" t="s">
        <v>6</v>
      </c>
      <c r="D113" s="12">
        <v>1</v>
      </c>
      <c r="E113" s="12">
        <v>75000</v>
      </c>
      <c r="F113" s="12">
        <f t="shared" si="15"/>
        <v>75000</v>
      </c>
    </row>
    <row r="114" spans="1:7" x14ac:dyDescent="0.25">
      <c r="B114" s="10" t="s">
        <v>47</v>
      </c>
      <c r="C114" s="11" t="s">
        <v>6</v>
      </c>
      <c r="D114" s="12">
        <v>1</v>
      </c>
      <c r="E114" s="12">
        <v>85000</v>
      </c>
      <c r="F114" s="12">
        <f t="shared" si="15"/>
        <v>85000</v>
      </c>
    </row>
    <row r="116" spans="1:7" x14ac:dyDescent="0.25">
      <c r="A116" s="3" t="s">
        <v>48</v>
      </c>
      <c r="B116" s="3"/>
      <c r="C116" s="4"/>
      <c r="D116" s="3"/>
      <c r="E116" s="3"/>
      <c r="F116" s="3"/>
      <c r="G116" s="5">
        <f>SUM(F117)</f>
        <v>525000</v>
      </c>
    </row>
    <row r="117" spans="1:7" x14ac:dyDescent="0.25">
      <c r="B117" s="6" t="s">
        <v>49</v>
      </c>
      <c r="C117" s="7" t="s">
        <v>6</v>
      </c>
      <c r="D117" s="8">
        <v>1</v>
      </c>
      <c r="E117" s="17">
        <v>525000</v>
      </c>
      <c r="F117" s="8">
        <f>D117*E117</f>
        <v>525000</v>
      </c>
    </row>
    <row r="120" spans="1:7" ht="30" customHeight="1" x14ac:dyDescent="0.25">
      <c r="A120" s="14" t="s">
        <v>50</v>
      </c>
      <c r="B120" s="14"/>
      <c r="C120" s="14"/>
      <c r="D120" s="14"/>
      <c r="E120" s="14"/>
      <c r="F120" s="14" t="s">
        <v>83</v>
      </c>
      <c r="G120" s="15">
        <f>SUM(G6:G119)</f>
        <v>22118000</v>
      </c>
    </row>
    <row r="128" spans="1:7" s="1" customFormat="1" x14ac:dyDescent="0.25">
      <c r="A128"/>
      <c r="B128"/>
      <c r="D128"/>
      <c r="E128"/>
      <c r="F128"/>
      <c r="G128"/>
    </row>
  </sheetData>
  <pageMargins left="0.70866141732283472" right="0.70866141732283472" top="0.74803149606299213" bottom="0.74803149606299213" header="0.51181102362204722" footer="0.51181102362204722"/>
  <pageSetup paperSize="9"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chbaggi</dc:creator>
  <dc:description/>
  <cp:lastModifiedBy>Usuario</cp:lastModifiedBy>
  <cp:revision>4</cp:revision>
  <cp:lastPrinted>2023-05-16T20:56:00Z</cp:lastPrinted>
  <dcterms:created xsi:type="dcterms:W3CDTF">2022-10-31T10:40:50Z</dcterms:created>
  <dcterms:modified xsi:type="dcterms:W3CDTF">2025-04-09T16:03:53Z</dcterms:modified>
  <dc:language>es-UY</dc:language>
</cp:coreProperties>
</file>