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1.xml" ContentType="application/vnd.openxmlformats-officedocument.drawing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6605" windowHeight="9435" tabRatio="921" firstSheet="157" activeTab="159"/>
  </bookViews>
  <sheets>
    <sheet name="LOCAL001" sheetId="372" r:id="rId1"/>
    <sheet name="LOCAL002" sheetId="375" r:id="rId2"/>
    <sheet name="LOCAL003" sheetId="370" r:id="rId3"/>
    <sheet name="LOCAL004" sheetId="371" r:id="rId4"/>
    <sheet name="LOCAL005" sheetId="374" r:id="rId5"/>
    <sheet name="LOCAL006" sheetId="376" r:id="rId6"/>
    <sheet name="LOCAL007" sheetId="412" r:id="rId7"/>
    <sheet name="LOCAL008" sheetId="373" r:id="rId8"/>
    <sheet name="LOCAL101" sheetId="413" r:id="rId9"/>
    <sheet name="LOCAL106" sheetId="383" r:id="rId10"/>
    <sheet name="202" sheetId="411" r:id="rId11"/>
    <sheet name="203OTTO" sheetId="387" r:id="rId12"/>
    <sheet name="204 BARBOZA" sheetId="320" r:id="rId13"/>
    <sheet name="205BARBOZA" sheetId="321" r:id="rId14"/>
    <sheet name="206BONACHEA" sheetId="322" r:id="rId15"/>
    <sheet name="207CALIZ" sheetId="323" r:id="rId16"/>
    <sheet name="208DOMINGUEZ" sheetId="310" r:id="rId17"/>
    <sheet name="210BARBOZA" sheetId="324" r:id="rId18"/>
    <sheet name="301GONZALEZ" sheetId="302" r:id="rId19"/>
    <sheet name="302OCAÑA" sheetId="279" r:id="rId20"/>
    <sheet name="303FERNANDEZ" sheetId="295" r:id="rId21"/>
    <sheet name="304MACHIN" sheetId="364" r:id="rId22"/>
    <sheet name="305BONACHEA" sheetId="325" r:id="rId23"/>
    <sheet name="306BONACHEA" sheetId="326" r:id="rId24"/>
    <sheet name="307RODRIGUEZ" sheetId="280" r:id="rId25"/>
    <sheet name="308RODRIGUEZ" sheetId="316" r:id="rId26"/>
    <sheet name="309DEL VALLE" sheetId="264" r:id="rId27"/>
    <sheet name="310CORTIZAS" sheetId="262" r:id="rId28"/>
    <sheet name="401RIANI" sheetId="284" r:id="rId29"/>
    <sheet name="403SCHMIDT" sheetId="343" r:id="rId30"/>
    <sheet name="404CALIZ" sheetId="329" r:id="rId31"/>
    <sheet name="405BARBOZA" sheetId="327" r:id="rId32"/>
    <sheet name="406BARBOZA" sheetId="328" r:id="rId33"/>
    <sheet name="407ALVAREZ" sheetId="293" r:id="rId34"/>
    <sheet name="408LEIVAS" sheetId="298" r:id="rId35"/>
    <sheet name="402-409CASTRO" sheetId="308" r:id="rId36"/>
    <sheet name="410-1001PAULO" sheetId="290" r:id="rId37"/>
    <sheet name="501BONACHEA" sheetId="330" r:id="rId38"/>
    <sheet name="502SANCHEZ" sheetId="282" r:id="rId39"/>
    <sheet name="503" sheetId="389" r:id="rId40"/>
    <sheet name="504CALIZ" sheetId="331" r:id="rId41"/>
    <sheet name="505CALIZ" sheetId="332" r:id="rId42"/>
    <sheet name="504-505FALCO" sheetId="344" r:id="rId43"/>
    <sheet name="506BONACHEA" sheetId="333" r:id="rId44"/>
    <sheet name="507CABRERA" sheetId="278" r:id="rId45"/>
    <sheet name="508RAMOS" sheetId="314" r:id="rId46"/>
    <sheet name="509SANCHEZ" sheetId="283" r:id="rId47"/>
    <sheet name="510FRIDMAN" sheetId="265" r:id="rId48"/>
    <sheet name="601MARQUEZ" sheetId="299" r:id="rId49"/>
    <sheet name="602SANCHEZ" sheetId="289" r:id="rId50"/>
    <sheet name="603GIOVINE" sheetId="301" r:id="rId51"/>
    <sheet name="604COLOMBO" sheetId="270" r:id="rId52"/>
    <sheet name="605SOLARI" sheetId="297" r:id="rId53"/>
    <sheet name="606CALIZ" sheetId="334" r:id="rId54"/>
    <sheet name="607GREGORUTTI" sheetId="261" r:id="rId55"/>
    <sheet name="608CARVALHO" sheetId="342" r:id="rId56"/>
    <sheet name="609SANCHEZ" sheetId="288" r:id="rId57"/>
    <sheet name="610PORFIRI" sheetId="315" r:id="rId58"/>
    <sheet name="701LUKSENBURG" sheetId="414" r:id="rId59"/>
    <sheet name="702LUKSENBURG" sheetId="415" r:id="rId60"/>
    <sheet name="703LUKSENBURG" sheetId="417" r:id="rId61"/>
    <sheet name="704LUKSENBURG" sheetId="416" r:id="rId62"/>
    <sheet name="705LUKSENBURG" sheetId="418" r:id="rId63"/>
    <sheet name="706LUKSENBURG" sheetId="419" r:id="rId64"/>
    <sheet name="707LUKSENBURG" sheetId="421" r:id="rId65"/>
    <sheet name="708LUKSENBURG" sheetId="422" r:id="rId66"/>
    <sheet name="709LUKSENBURG" sheetId="423" r:id="rId67"/>
    <sheet name="710LUKSENBURG" sheetId="420" r:id="rId68"/>
    <sheet name="801TOSCANINI" sheetId="215" r:id="rId69"/>
    <sheet name="802TOCANINI" sheetId="222" r:id="rId70"/>
    <sheet name="803TOSCANINI" sheetId="238" r:id="rId71"/>
    <sheet name="804TOSCANINI" sheetId="179" r:id="rId72"/>
    <sheet name="805NORURU" sheetId="266" r:id="rId73"/>
    <sheet name="806NORURU" sheetId="304" r:id="rId74"/>
    <sheet name="807TAUBIN" sheetId="260" r:id="rId75"/>
    <sheet name="808LAURIA" sheetId="347" r:id="rId76"/>
    <sheet name="809TOSCANINI" sheetId="256" r:id="rId77"/>
    <sheet name="810TORRES" sheetId="352" r:id="rId78"/>
    <sheet name="901TOSCANINI" sheetId="178" r:id="rId79"/>
    <sheet name="902TOSCANINI" sheetId="180" r:id="rId80"/>
    <sheet name="903TOSCANINI" sheetId="239" r:id="rId81"/>
    <sheet name="904TOSCANINI" sheetId="257" r:id="rId82"/>
    <sheet name="905TOSCANINI" sheetId="185" r:id="rId83"/>
    <sheet name="906TOSCANINI" sheetId="241" r:id="rId84"/>
    <sheet name="907TOSCANINI" sheetId="208" r:id="rId85"/>
    <sheet name="908TOSCANINI" sheetId="209" r:id="rId86"/>
    <sheet name="909TOSCANINI" sheetId="210" r:id="rId87"/>
    <sheet name="910TOSCANINI" sheetId="211" r:id="rId88"/>
    <sheet name="1002FLORES" sheetId="365" r:id="rId89"/>
    <sheet name="1003DOMENICONI" sheetId="309" r:id="rId90"/>
    <sheet name="1004GONZALEZ" sheetId="337" r:id="rId91"/>
    <sheet name="1005F.FARALL" sheetId="259" r:id="rId92"/>
    <sheet name="1006M.FARALL" sheetId="145" r:id="rId93"/>
    <sheet name="1007LUPPO" sheetId="269" r:id="rId94"/>
    <sheet name="1008TARTARUGA" sheetId="339" r:id="rId95"/>
    <sheet name="1009FARALL" sheetId="263" r:id="rId96"/>
    <sheet name="1010CUELHO" sheetId="268" r:id="rId97"/>
    <sheet name="1101NORURU" sheetId="104" r:id="rId98"/>
    <sheet name="1102OTTO" sheetId="287" r:id="rId99"/>
    <sheet name="1103NORURU" sheetId="305" r:id="rId100"/>
    <sheet name="1104NORURU" sheetId="306" r:id="rId101"/>
    <sheet name="1105S.FARALL" sheetId="258" r:id="rId102"/>
    <sheet name="1106DASILVA" sheetId="382" r:id="rId103"/>
    <sheet name="1107MUÑOZ" sheetId="273" r:id="rId104"/>
    <sheet name="1108BOTTO" sheetId="336" r:id="rId105"/>
    <sheet name="1109SOLARI" sheetId="291" r:id="rId106"/>
    <sheet name="1110NORURU" sheetId="307" r:id="rId107"/>
    <sheet name="1201LUKSENBURG" sheetId="425" r:id="rId108"/>
    <sheet name="1202LUKSENBURG" sheetId="424" r:id="rId109"/>
    <sheet name="1203LUKSENBURG" sheetId="426" r:id="rId110"/>
    <sheet name="1204LUKSENBURG" sheetId="427" r:id="rId111"/>
    <sheet name="1205LUKSENBURG" sheetId="429" r:id="rId112"/>
    <sheet name="1206LUKSENBURG" sheetId="430" r:id="rId113"/>
    <sheet name="1207LUKSENBURG" sheetId="428" r:id="rId114"/>
    <sheet name="1208LUKSENBURG" sheetId="431" r:id="rId115"/>
    <sheet name="1209LUKSENBURG" sheetId="433" r:id="rId116"/>
    <sheet name="1210LUKSENBURG" sheetId="432" r:id="rId117"/>
    <sheet name="1301NORURU" sheetId="303" r:id="rId118"/>
    <sheet name="1302LORENZO" sheetId="275" r:id="rId119"/>
    <sheet name="1303LORENZO" sheetId="274" r:id="rId120"/>
    <sheet name="1304GEMFA" sheetId="317" r:id="rId121"/>
    <sheet name="1305GIANGARELLI" sheetId="312" r:id="rId122"/>
    <sheet name="1306MASERO" sheetId="292" r:id="rId123"/>
    <sheet name="1307NEGOV" sheetId="267" r:id="rId124"/>
    <sheet name="1308LORENZO" sheetId="276" r:id="rId125"/>
    <sheet name="1309LORENZO" sheetId="277" r:id="rId126"/>
    <sheet name="1310ABRAHAM" sheetId="281" r:id="rId127"/>
    <sheet name="1401GEMFA" sheetId="319" r:id="rId128"/>
    <sheet name="1402CABRERA" sheetId="360" r:id="rId129"/>
    <sheet name="14036GEMFA" sheetId="318" r:id="rId130"/>
    <sheet name="1404POMILIO" sheetId="341" r:id="rId131"/>
    <sheet name="1405FARALL" sheetId="294" r:id="rId132"/>
    <sheet name="1406FARALL" sheetId="296" r:id="rId133"/>
    <sheet name="1407BENQUET" sheetId="351" r:id="rId134"/>
    <sheet name="1408LEZAMA" sheetId="356" r:id="rId135"/>
    <sheet name="1409NEGRO" sheetId="355" r:id="rId136"/>
    <sheet name="1410BALESTIE" sheetId="340" r:id="rId137"/>
    <sheet name="1501GALLLI" sheetId="338" r:id="rId138"/>
    <sheet name="1502ARIAS" sheetId="358" r:id="rId139"/>
    <sheet name="1503SEIPPA" sheetId="346" r:id="rId140"/>
    <sheet name="1504MIRABALLES" sheetId="381" r:id="rId141"/>
    <sheet name="1505LOPEZ" sheetId="345" r:id="rId142"/>
    <sheet name="1506GIANGARELLI" sheetId="313" r:id="rId143"/>
    <sheet name="1507ARIAS" sheetId="359" r:id="rId144"/>
    <sheet name="1508TAROCO" sheetId="354" r:id="rId145"/>
    <sheet name="1509POY" sheetId="353" r:id="rId146"/>
    <sheet name="1510GLIKSAMN" sheetId="348" r:id="rId147"/>
    <sheet name="1601MARQUEZ" sheetId="379" r:id="rId148"/>
    <sheet name="1602SOLARI" sheetId="286" r:id="rId149"/>
    <sheet name="1603UBOLDI" sheetId="377" r:id="rId150"/>
    <sheet name="1604MARQUEZ" sheetId="366" r:id="rId151"/>
    <sheet name="1606CORDERA" sheetId="357" r:id="rId152"/>
    <sheet name="1607OTTO" sheetId="369" r:id="rId153"/>
    <sheet name="1608OTTO" sheetId="368" r:id="rId154"/>
    <sheet name="1609OTTO" sheetId="285" r:id="rId155"/>
    <sheet name="1610GHERTNER" sheetId="271" r:id="rId156"/>
    <sheet name="1701DUASO" sheetId="384" r:id="rId157"/>
    <sheet name="1702-1703HAZAN" sheetId="378" r:id="rId158"/>
    <sheet name="1705RODRIGUEZ" sheetId="388" r:id="rId159"/>
    <sheet name="1706UGALDE" sheetId="349" r:id="rId160"/>
    <sheet name="1708PORFIRI" sheetId="362" r:id="rId161"/>
    <sheet name="1707SILVA" sheetId="367" r:id="rId162"/>
    <sheet name="1710RUIZ" sheetId="350" r:id="rId163"/>
    <sheet name="1801ZEINAL" sheetId="400" r:id="rId164"/>
    <sheet name="1802ZEINAL" sheetId="401" r:id="rId165"/>
    <sheet name="1804NEGRO" sheetId="380" r:id="rId166"/>
    <sheet name="1805OTTO" sheetId="386" r:id="rId167"/>
    <sheet name="1806GUILLERMO" sheetId="410" r:id="rId168"/>
    <sheet name="1807TJOR" sheetId="311" r:id="rId169"/>
    <sheet name="1808OTTO" sheetId="385" r:id="rId170"/>
    <sheet name="1809ZEINAL" sheetId="390" r:id="rId171"/>
    <sheet name="1810ZEINAL" sheetId="391" r:id="rId172"/>
    <sheet name="1901ZEINAL" sheetId="402" r:id="rId173"/>
    <sheet name="1902ZEINAL" sheetId="403" r:id="rId174"/>
    <sheet name="1903ZEINAL" sheetId="404" r:id="rId175"/>
    <sheet name="1904ZEINAL" sheetId="405" r:id="rId176"/>
    <sheet name="1905ZEINAL" sheetId="392" r:id="rId177"/>
    <sheet name="1906ZEINAL" sheetId="393" r:id="rId178"/>
    <sheet name="1907ZEINAL" sheetId="394" r:id="rId179"/>
    <sheet name="1908ZEINAL" sheetId="395" r:id="rId180"/>
    <sheet name="2001ZEINAL" sheetId="396" r:id="rId181"/>
    <sheet name="2002ZEINAL" sheetId="397" r:id="rId182"/>
    <sheet name="2003ZEINAL" sheetId="398" r:id="rId183"/>
    <sheet name="2004ZEINAL" sheetId="399" r:id="rId184"/>
    <sheet name="2005ZEINAL" sheetId="406" r:id="rId185"/>
    <sheet name="2006ZEINAL" sheetId="407" r:id="rId186"/>
    <sheet name="2007ZEINAL" sheetId="408" r:id="rId187"/>
    <sheet name="2008ZEINAL" sheetId="409" r:id="rId188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" i="310" l="1"/>
  <c r="G42" i="310"/>
  <c r="G35" i="310"/>
  <c r="G29" i="310"/>
  <c r="G7" i="432" l="1"/>
  <c r="G8" i="432" s="1"/>
  <c r="G9" i="432" s="1"/>
  <c r="H6" i="432"/>
  <c r="G7" i="433"/>
  <c r="G8" i="433" s="1"/>
  <c r="G9" i="433" s="1"/>
  <c r="H6" i="433"/>
  <c r="G7" i="431"/>
  <c r="G8" i="431" s="1"/>
  <c r="G9" i="431" s="1"/>
  <c r="H6" i="431"/>
  <c r="G7" i="428"/>
  <c r="G8" i="428" s="1"/>
  <c r="G9" i="428" s="1"/>
  <c r="H6" i="428"/>
  <c r="G7" i="430"/>
  <c r="G8" i="430" s="1"/>
  <c r="G9" i="430" s="1"/>
  <c r="H6" i="430"/>
  <c r="G7" i="429"/>
  <c r="G8" i="429" s="1"/>
  <c r="G9" i="429" s="1"/>
  <c r="H6" i="429"/>
  <c r="G7" i="427"/>
  <c r="G8" i="427" s="1"/>
  <c r="G9" i="427" s="1"/>
  <c r="H6" i="427"/>
  <c r="G7" i="426"/>
  <c r="G8" i="426" s="1"/>
  <c r="G9" i="426" s="1"/>
  <c r="H6" i="426"/>
  <c r="G7" i="424"/>
  <c r="G8" i="424" s="1"/>
  <c r="G9" i="424" s="1"/>
  <c r="H6" i="424"/>
  <c r="G7" i="425"/>
  <c r="G8" i="425" s="1"/>
  <c r="G9" i="425" s="1"/>
  <c r="H6" i="425"/>
  <c r="G7" i="420" l="1"/>
  <c r="G8" i="420" s="1"/>
  <c r="G9" i="420" s="1"/>
  <c r="H6" i="420"/>
  <c r="G7" i="423"/>
  <c r="G8" i="423" s="1"/>
  <c r="G9" i="423" s="1"/>
  <c r="H6" i="423"/>
  <c r="G7" i="422"/>
  <c r="G8" i="422" s="1"/>
  <c r="G9" i="422" s="1"/>
  <c r="H6" i="422"/>
  <c r="G7" i="421"/>
  <c r="G8" i="421" s="1"/>
  <c r="G9" i="421" s="1"/>
  <c r="H6" i="421"/>
  <c r="G7" i="419"/>
  <c r="G8" i="419" s="1"/>
  <c r="G9" i="419" s="1"/>
  <c r="H6" i="419"/>
  <c r="G7" i="418"/>
  <c r="G8" i="418" s="1"/>
  <c r="G9" i="418" s="1"/>
  <c r="H6" i="418"/>
  <c r="G7" i="416"/>
  <c r="G8" i="416" s="1"/>
  <c r="G9" i="416" s="1"/>
  <c r="H6" i="416"/>
  <c r="G7" i="417"/>
  <c r="G8" i="417" s="1"/>
  <c r="G9" i="417" s="1"/>
  <c r="H6" i="417"/>
  <c r="G7" i="415"/>
  <c r="G8" i="415" s="1"/>
  <c r="G9" i="415" s="1"/>
  <c r="H6" i="415"/>
  <c r="G7" i="414"/>
  <c r="G8" i="414" s="1"/>
  <c r="G9" i="414" s="1"/>
  <c r="H6" i="414"/>
  <c r="G7" i="413"/>
  <c r="G8" i="413" s="1"/>
  <c r="G9" i="413" s="1"/>
  <c r="H6" i="413"/>
  <c r="G7" i="412"/>
  <c r="G8" i="412" s="1"/>
  <c r="G9" i="412" s="1"/>
  <c r="H6" i="412"/>
  <c r="C10" i="409" l="1"/>
  <c r="H6" i="409"/>
  <c r="C10" i="408" l="1"/>
  <c r="H6" i="408"/>
  <c r="C10" i="407"/>
  <c r="H6" i="407"/>
  <c r="C10" i="406"/>
  <c r="H6" i="406"/>
  <c r="C16" i="405"/>
  <c r="H12" i="405"/>
  <c r="C10" i="404"/>
  <c r="H6" i="404"/>
  <c r="C10" i="403"/>
  <c r="H6" i="403"/>
  <c r="C10" i="402"/>
  <c r="H6" i="402"/>
  <c r="C10" i="401"/>
  <c r="H6" i="401"/>
  <c r="C10" i="400"/>
  <c r="H6" i="400"/>
  <c r="C19" i="399" l="1"/>
  <c r="H15" i="399"/>
  <c r="C10" i="398"/>
  <c r="H6" i="398"/>
  <c r="C10" i="397"/>
  <c r="H6" i="397"/>
  <c r="C10" i="396"/>
  <c r="H6" i="396"/>
  <c r="C10" i="395"/>
  <c r="H6" i="395"/>
  <c r="C10" i="394"/>
  <c r="H6" i="394"/>
  <c r="C10" i="393"/>
  <c r="H6" i="393"/>
  <c r="C10" i="392"/>
  <c r="H6" i="392"/>
  <c r="C10" i="391"/>
  <c r="H6" i="391"/>
  <c r="C10" i="390" l="1"/>
  <c r="H6" i="390"/>
  <c r="G7" i="388" l="1"/>
  <c r="G8" i="388" s="1"/>
  <c r="G9" i="388" s="1"/>
  <c r="G10" i="388" s="1"/>
  <c r="G11" i="388" s="1"/>
  <c r="H6" i="388"/>
  <c r="G48" i="302" l="1"/>
  <c r="G49" i="302" s="1"/>
  <c r="G50" i="302" s="1"/>
  <c r="G51" i="302" s="1"/>
  <c r="G13" i="379" l="1"/>
  <c r="G14" i="379"/>
  <c r="G15" i="379"/>
  <c r="G16" i="379"/>
  <c r="G17" i="379"/>
  <c r="G18" i="379" s="1"/>
  <c r="G19" i="379" s="1"/>
  <c r="G20" i="379" s="1"/>
  <c r="G21" i="379" s="1"/>
  <c r="G22" i="379" s="1"/>
  <c r="G23" i="379" s="1"/>
  <c r="G24" i="379" s="1"/>
  <c r="G7" i="379"/>
  <c r="G8" i="379" s="1"/>
  <c r="G9" i="379" s="1"/>
  <c r="G10" i="379" s="1"/>
  <c r="G11" i="379" s="1"/>
  <c r="G12" i="379" s="1"/>
  <c r="H6" i="379"/>
  <c r="C24" i="379" l="1"/>
  <c r="C16" i="383" l="1"/>
  <c r="G8" i="383"/>
  <c r="G9" i="383" s="1"/>
  <c r="G10" i="383" s="1"/>
  <c r="G11" i="383" s="1"/>
  <c r="G12" i="383" s="1"/>
  <c r="G13" i="383" s="1"/>
  <c r="G14" i="383" s="1"/>
  <c r="G15" i="383" s="1"/>
  <c r="G16" i="383" s="1"/>
  <c r="G17" i="383" s="1"/>
  <c r="G18" i="383" s="1"/>
  <c r="H7" i="383"/>
  <c r="G7" i="387" l="1"/>
  <c r="G8" i="387" s="1"/>
  <c r="G9" i="387" s="1"/>
  <c r="H6" i="387"/>
  <c r="G46" i="302" l="1"/>
  <c r="G47" i="302" s="1"/>
  <c r="C12" i="386" l="1"/>
  <c r="G7" i="386"/>
  <c r="G8" i="386" s="1"/>
  <c r="G9" i="386" s="1"/>
  <c r="G10" i="386" s="1"/>
  <c r="G11" i="386" s="1"/>
  <c r="G12" i="386" s="1"/>
  <c r="H6" i="386"/>
  <c r="C10" i="385" l="1"/>
  <c r="G7" i="384" l="1"/>
  <c r="G8" i="384" s="1"/>
  <c r="G9" i="384" s="1"/>
  <c r="G10" i="384" s="1"/>
  <c r="G11" i="384" s="1"/>
  <c r="H6" i="384"/>
  <c r="G43" i="302" l="1"/>
  <c r="G44" i="302"/>
  <c r="G45" i="302"/>
  <c r="C48" i="380" l="1"/>
  <c r="G7" i="380"/>
  <c r="G8" i="380" s="1"/>
  <c r="G9" i="380" s="1"/>
  <c r="G10" i="380" s="1"/>
  <c r="G11" i="380" s="1"/>
  <c r="G12" i="380" s="1"/>
  <c r="G13" i="380" s="1"/>
  <c r="G14" i="380" s="1"/>
  <c r="G15" i="380" s="1"/>
  <c r="G16" i="380" s="1"/>
  <c r="G17" i="380" s="1"/>
  <c r="G18" i="380" s="1"/>
  <c r="G19" i="380" s="1"/>
  <c r="H6" i="380"/>
  <c r="G20" i="380" l="1"/>
  <c r="G21" i="380"/>
  <c r="G22" i="380" s="1"/>
  <c r="G23" i="380" s="1"/>
  <c r="G24" i="380" s="1"/>
  <c r="G25" i="380" s="1"/>
  <c r="G26" i="380" s="1"/>
  <c r="G27" i="380" s="1"/>
  <c r="G28" i="380" s="1"/>
  <c r="G29" i="380" s="1"/>
  <c r="G30" i="380" s="1"/>
  <c r="G31" i="380" s="1"/>
  <c r="G32" i="380" s="1"/>
  <c r="G33" i="380" s="1"/>
  <c r="G34" i="380" s="1"/>
  <c r="G35" i="380" s="1"/>
  <c r="G36" i="380" s="1"/>
  <c r="G37" i="380" s="1"/>
  <c r="G38" i="380" s="1"/>
  <c r="G39" i="380" s="1"/>
  <c r="G40" i="380" s="1"/>
  <c r="G41" i="380" s="1"/>
  <c r="G42" i="380" s="1"/>
  <c r="G43" i="380" s="1"/>
  <c r="G44" i="380" s="1"/>
  <c r="G45" i="380" s="1"/>
  <c r="G46" i="380" s="1"/>
  <c r="G47" i="380" s="1"/>
  <c r="G48" i="380" s="1"/>
  <c r="C8" i="382"/>
  <c r="G7" i="382"/>
  <c r="G8" i="382" s="1"/>
  <c r="H6" i="382"/>
  <c r="G42" i="302" l="1"/>
  <c r="G54" i="302" l="1"/>
  <c r="G55" i="302" s="1"/>
  <c r="G56" i="302" s="1"/>
  <c r="G57" i="302" s="1"/>
  <c r="G58" i="302" s="1"/>
  <c r="G59" i="302" s="1"/>
  <c r="G60" i="302" s="1"/>
  <c r="G61" i="302" s="1"/>
  <c r="G62" i="302" s="1"/>
  <c r="G63" i="302" s="1"/>
  <c r="G64" i="302" s="1"/>
  <c r="G65" i="302" s="1"/>
  <c r="G66" i="302" s="1"/>
  <c r="G67" i="302" s="1"/>
  <c r="G68" i="302" s="1"/>
  <c r="G69" i="302" s="1"/>
  <c r="G70" i="302" s="1"/>
  <c r="G71" i="302" s="1"/>
  <c r="G72" i="302" s="1"/>
  <c r="G73" i="302" s="1"/>
  <c r="G74" i="302" s="1"/>
  <c r="G75" i="302" s="1"/>
  <c r="G76" i="302" s="1"/>
  <c r="G77" i="302" s="1"/>
  <c r="G78" i="302" s="1"/>
  <c r="G79" i="302" s="1"/>
  <c r="G80" i="302" s="1"/>
  <c r="G81" i="302" s="1"/>
  <c r="G82" i="302" s="1"/>
  <c r="G83" i="302" s="1"/>
  <c r="G84" i="302" s="1"/>
  <c r="G85" i="302" s="1"/>
  <c r="G86" i="302" s="1"/>
  <c r="G87" i="302" s="1"/>
  <c r="G88" i="302" s="1"/>
  <c r="G89" i="302" s="1"/>
  <c r="G90" i="302" s="1"/>
  <c r="G91" i="302" s="1"/>
  <c r="G92" i="302" s="1"/>
  <c r="G93" i="302" s="1"/>
  <c r="G94" i="302" s="1"/>
  <c r="G95" i="302" s="1"/>
  <c r="G96" i="302" s="1"/>
  <c r="G97" i="302" s="1"/>
  <c r="G98" i="302" s="1"/>
  <c r="G99" i="302" s="1"/>
  <c r="G100" i="302" s="1"/>
  <c r="G101" i="302" s="1"/>
  <c r="G102" i="302" s="1"/>
  <c r="G103" i="302" s="1"/>
  <c r="G104" i="302" s="1"/>
  <c r="G105" i="302" s="1"/>
  <c r="G106" i="302" s="1"/>
  <c r="G107" i="302" s="1"/>
  <c r="G108" i="302" s="1"/>
  <c r="G109" i="302" s="1"/>
  <c r="G110" i="302" s="1"/>
  <c r="G111" i="302" s="1"/>
  <c r="G112" i="302" s="1"/>
  <c r="G113" i="302" s="1"/>
  <c r="G114" i="302" s="1"/>
  <c r="G115" i="302" s="1"/>
  <c r="G116" i="302" s="1"/>
  <c r="G117" i="302" s="1"/>
  <c r="G118" i="302" s="1"/>
  <c r="G119" i="302" s="1"/>
  <c r="G120" i="302" s="1"/>
  <c r="G121" i="302" s="1"/>
  <c r="G122" i="302" s="1"/>
  <c r="G123" i="302" s="1"/>
  <c r="G124" i="302" s="1"/>
  <c r="G125" i="302" s="1"/>
  <c r="G126" i="302" s="1"/>
  <c r="G127" i="302" s="1"/>
  <c r="G128" i="302" s="1"/>
  <c r="G129" i="302" s="1"/>
  <c r="G130" i="302" s="1"/>
  <c r="G131" i="302" s="1"/>
  <c r="L12" i="315" l="1"/>
  <c r="C12" i="381" l="1"/>
  <c r="H6" i="381"/>
  <c r="C134" i="310" l="1"/>
  <c r="G7" i="377" l="1"/>
  <c r="G8" i="377" s="1"/>
  <c r="G9" i="377" s="1"/>
  <c r="G10" i="377" s="1"/>
  <c r="G11" i="377" s="1"/>
  <c r="H6" i="377"/>
  <c r="G7" i="378" l="1"/>
  <c r="G8" i="378" s="1"/>
  <c r="G9" i="378" s="1"/>
  <c r="G10" i="378" s="1"/>
  <c r="G11" i="378" s="1"/>
  <c r="H6" i="378"/>
  <c r="M13" i="264" l="1"/>
  <c r="C12" i="366" l="1"/>
  <c r="G7" i="366"/>
  <c r="G8" i="366" s="1"/>
  <c r="G9" i="366" s="1"/>
  <c r="G10" i="366" s="1"/>
  <c r="G11" i="366" s="1"/>
  <c r="G12" i="366" s="1"/>
  <c r="H6" i="366"/>
  <c r="C9" i="376" l="1"/>
  <c r="G7" i="376"/>
  <c r="G8" i="376" s="1"/>
  <c r="G9" i="376" s="1"/>
  <c r="C9" i="375"/>
  <c r="G7" i="375"/>
  <c r="G8" i="375" s="1"/>
  <c r="G9" i="375" s="1"/>
  <c r="C9" i="374"/>
  <c r="G7" i="374"/>
  <c r="G8" i="374" s="1"/>
  <c r="G9" i="374" s="1"/>
  <c r="C9" i="373"/>
  <c r="G7" i="373"/>
  <c r="G8" i="373" s="1"/>
  <c r="G9" i="373" s="1"/>
  <c r="N21" i="269" l="1"/>
  <c r="C50" i="364" l="1"/>
  <c r="G7" i="367" l="1"/>
  <c r="G8" i="367" s="1"/>
  <c r="G9" i="367" s="1"/>
  <c r="G10" i="367" s="1"/>
  <c r="G11" i="367" s="1"/>
  <c r="H6" i="367"/>
  <c r="C9" i="372" l="1"/>
  <c r="G7" i="372"/>
  <c r="G8" i="372" s="1"/>
  <c r="G9" i="372" s="1"/>
  <c r="C9" i="371" l="1"/>
  <c r="G7" i="371"/>
  <c r="G8" i="371" s="1"/>
  <c r="G9" i="371" s="1"/>
  <c r="C9" i="370"/>
  <c r="G7" i="370"/>
  <c r="G8" i="370" s="1"/>
  <c r="G9" i="370" s="1"/>
  <c r="C10" i="369" l="1"/>
  <c r="H6" i="369"/>
  <c r="C10" i="368"/>
  <c r="H6" i="368"/>
  <c r="L36" i="342" l="1"/>
  <c r="C130" i="365" l="1"/>
  <c r="G7" i="365"/>
  <c r="G8" i="365" s="1"/>
  <c r="G9" i="365" s="1"/>
  <c r="G10" i="365" s="1"/>
  <c r="G11" i="365" s="1"/>
  <c r="G12" i="365" s="1"/>
  <c r="G13" i="365" s="1"/>
  <c r="G14" i="365" s="1"/>
  <c r="G15" i="365" s="1"/>
  <c r="G16" i="365" s="1"/>
  <c r="G17" i="365" s="1"/>
  <c r="G18" i="365" s="1"/>
  <c r="G19" i="365" s="1"/>
  <c r="G20" i="365" s="1"/>
  <c r="G21" i="365" s="1"/>
  <c r="G22" i="365" s="1"/>
  <c r="G23" i="365" s="1"/>
  <c r="G24" i="365" s="1"/>
  <c r="G25" i="365" s="1"/>
  <c r="G26" i="365" s="1"/>
  <c r="G27" i="365" s="1"/>
  <c r="G28" i="365" s="1"/>
  <c r="G29" i="365" s="1"/>
  <c r="G30" i="365" s="1"/>
  <c r="G31" i="365" s="1"/>
  <c r="G32" i="365" s="1"/>
  <c r="G33" i="365" s="1"/>
  <c r="G34" i="365" s="1"/>
  <c r="G35" i="365" s="1"/>
  <c r="G36" i="365" s="1"/>
  <c r="G37" i="365" s="1"/>
  <c r="G38" i="365" s="1"/>
  <c r="G39" i="365" s="1"/>
  <c r="G40" i="365" s="1"/>
  <c r="G41" i="365" s="1"/>
  <c r="G42" i="365" s="1"/>
  <c r="G43" i="365" s="1"/>
  <c r="G44" i="365" s="1"/>
  <c r="G45" i="365" s="1"/>
  <c r="G46" i="365" s="1"/>
  <c r="G47" i="365" s="1"/>
  <c r="G48" i="365" s="1"/>
  <c r="G49" i="365" s="1"/>
  <c r="G50" i="365" s="1"/>
  <c r="G51" i="365" s="1"/>
  <c r="G52" i="365" s="1"/>
  <c r="G53" i="365" s="1"/>
  <c r="G54" i="365" s="1"/>
  <c r="G55" i="365" s="1"/>
  <c r="G56" i="365" s="1"/>
  <c r="G57" i="365" s="1"/>
  <c r="G58" i="365" s="1"/>
  <c r="G59" i="365" s="1"/>
  <c r="G60" i="365" s="1"/>
  <c r="G61" i="365" s="1"/>
  <c r="G62" i="365" s="1"/>
  <c r="G63" i="365" s="1"/>
  <c r="G64" i="365" s="1"/>
  <c r="G65" i="365" s="1"/>
  <c r="G66" i="365" s="1"/>
  <c r="G67" i="365" s="1"/>
  <c r="G68" i="365" s="1"/>
  <c r="G69" i="365" s="1"/>
  <c r="G70" i="365" s="1"/>
  <c r="G71" i="365" s="1"/>
  <c r="G72" i="365" s="1"/>
  <c r="G73" i="365" s="1"/>
  <c r="G74" i="365" s="1"/>
  <c r="G75" i="365" s="1"/>
  <c r="G76" i="365" s="1"/>
  <c r="G77" i="365" s="1"/>
  <c r="G78" i="365" s="1"/>
  <c r="G79" i="365" s="1"/>
  <c r="G80" i="365" s="1"/>
  <c r="G81" i="365" s="1"/>
  <c r="G82" i="365" s="1"/>
  <c r="G83" i="365" s="1"/>
  <c r="G84" i="365" s="1"/>
  <c r="G85" i="365" s="1"/>
  <c r="G86" i="365" s="1"/>
  <c r="G87" i="365" s="1"/>
  <c r="G88" i="365" s="1"/>
  <c r="G89" i="365" s="1"/>
  <c r="G90" i="365" s="1"/>
  <c r="G91" i="365" s="1"/>
  <c r="G92" i="365" s="1"/>
  <c r="G93" i="365" s="1"/>
  <c r="G94" i="365" s="1"/>
  <c r="G95" i="365" s="1"/>
  <c r="G96" i="365" s="1"/>
  <c r="G97" i="365" s="1"/>
  <c r="G98" i="365" s="1"/>
  <c r="G99" i="365" s="1"/>
  <c r="G100" i="365" s="1"/>
  <c r="G101" i="365" s="1"/>
  <c r="G102" i="365" s="1"/>
  <c r="G103" i="365" s="1"/>
  <c r="G104" i="365" s="1"/>
  <c r="G105" i="365" s="1"/>
  <c r="G106" i="365" s="1"/>
  <c r="G107" i="365" s="1"/>
  <c r="G108" i="365" s="1"/>
  <c r="G109" i="365" s="1"/>
  <c r="G110" i="365" s="1"/>
  <c r="G111" i="365" s="1"/>
  <c r="G112" i="365" s="1"/>
  <c r="G113" i="365" s="1"/>
  <c r="G114" i="365" s="1"/>
  <c r="G115" i="365" s="1"/>
  <c r="G116" i="365" s="1"/>
  <c r="G117" i="365" s="1"/>
  <c r="G118" i="365" s="1"/>
  <c r="G119" i="365" s="1"/>
  <c r="G120" i="365" s="1"/>
  <c r="G121" i="365" s="1"/>
  <c r="G122" i="365" s="1"/>
  <c r="G123" i="365" s="1"/>
  <c r="G124" i="365" s="1"/>
  <c r="G125" i="365" s="1"/>
  <c r="G126" i="365" s="1"/>
  <c r="G127" i="365" s="1"/>
  <c r="G128" i="365" s="1"/>
  <c r="G129" i="365" s="1"/>
  <c r="G130" i="365" s="1"/>
  <c r="G131" i="365" s="1"/>
  <c r="G132" i="365" s="1"/>
  <c r="G133" i="365" s="1"/>
  <c r="G134" i="365" s="1"/>
  <c r="H6" i="365"/>
  <c r="C25" i="357" l="1"/>
  <c r="C14" i="355" l="1"/>
  <c r="G7" i="364" l="1"/>
  <c r="G8" i="364" s="1"/>
  <c r="G9" i="364" s="1"/>
  <c r="G10" i="364" s="1"/>
  <c r="G11" i="364" s="1"/>
  <c r="G12" i="364" s="1"/>
  <c r="G13" i="364" s="1"/>
  <c r="G14" i="364" s="1"/>
  <c r="G15" i="364" s="1"/>
  <c r="G16" i="364" s="1"/>
  <c r="G17" i="364" s="1"/>
  <c r="G18" i="364" s="1"/>
  <c r="G19" i="364" s="1"/>
  <c r="G20" i="364" s="1"/>
  <c r="G21" i="364" s="1"/>
  <c r="G22" i="364" s="1"/>
  <c r="G23" i="364" s="1"/>
  <c r="G24" i="364" s="1"/>
  <c r="G25" i="364" s="1"/>
  <c r="G26" i="364" s="1"/>
  <c r="G27" i="364" s="1"/>
  <c r="G28" i="364" s="1"/>
  <c r="G29" i="364" s="1"/>
  <c r="G30" i="364" s="1"/>
  <c r="G31" i="364" s="1"/>
  <c r="G32" i="364" s="1"/>
  <c r="G33" i="364" s="1"/>
  <c r="G34" i="364" s="1"/>
  <c r="G35" i="364" s="1"/>
  <c r="G36" i="364" s="1"/>
  <c r="G37" i="364" s="1"/>
  <c r="G38" i="364" s="1"/>
  <c r="G39" i="364" s="1"/>
  <c r="G40" i="364" s="1"/>
  <c r="G41" i="364" s="1"/>
  <c r="G42" i="364" s="1"/>
  <c r="G43" i="364" s="1"/>
  <c r="G44" i="364" s="1"/>
  <c r="G45" i="364" s="1"/>
  <c r="G46" i="364" s="1"/>
  <c r="G47" i="364" s="1"/>
  <c r="G48" i="364" s="1"/>
  <c r="G49" i="364" s="1"/>
  <c r="G50" i="364" s="1"/>
  <c r="H6" i="364"/>
  <c r="C26" i="359"/>
  <c r="G7" i="352" l="1"/>
  <c r="G8" i="352" s="1"/>
  <c r="G9" i="352" s="1"/>
  <c r="G10" i="352" s="1"/>
  <c r="G11" i="352" s="1"/>
  <c r="G12" i="352" s="1"/>
  <c r="G13" i="352" s="1"/>
  <c r="G14" i="352" s="1"/>
  <c r="G15" i="352" s="1"/>
  <c r="G16" i="352" s="1"/>
  <c r="G17" i="352" s="1"/>
  <c r="G18" i="352" s="1"/>
  <c r="G19" i="352" s="1"/>
  <c r="G20" i="352" s="1"/>
  <c r="G21" i="352" s="1"/>
  <c r="G22" i="352" s="1"/>
  <c r="G23" i="352" s="1"/>
  <c r="G24" i="352" s="1"/>
  <c r="G25" i="352" s="1"/>
  <c r="G26" i="352" s="1"/>
  <c r="G27" i="352" s="1"/>
  <c r="G28" i="352" s="1"/>
  <c r="G29" i="352" s="1"/>
  <c r="G30" i="352" s="1"/>
  <c r="G31" i="352" s="1"/>
  <c r="G32" i="352" s="1"/>
  <c r="G33" i="352" s="1"/>
  <c r="G34" i="352" s="1"/>
  <c r="G35" i="352" s="1"/>
  <c r="G36" i="352" s="1"/>
  <c r="G37" i="352" s="1"/>
  <c r="G38" i="352" s="1"/>
  <c r="G39" i="352" s="1"/>
  <c r="G40" i="352" s="1"/>
  <c r="G41" i="352" s="1"/>
  <c r="G42" i="352" s="1"/>
  <c r="G43" i="352" s="1"/>
  <c r="G44" i="352" s="1"/>
  <c r="G45" i="352" s="1"/>
  <c r="G46" i="352" s="1"/>
  <c r="G47" i="352" s="1"/>
  <c r="G48" i="352" s="1"/>
  <c r="G49" i="352" s="1"/>
  <c r="G50" i="352" s="1"/>
  <c r="G51" i="352" s="1"/>
  <c r="G52" i="352" s="1"/>
  <c r="G53" i="352" s="1"/>
  <c r="G54" i="352" s="1"/>
  <c r="G55" i="352" s="1"/>
  <c r="G56" i="352" s="1"/>
  <c r="G57" i="352" s="1"/>
  <c r="G58" i="352" s="1"/>
  <c r="G59" i="352" s="1"/>
  <c r="G60" i="352" s="1"/>
  <c r="G61" i="352" s="1"/>
  <c r="G62" i="352" s="1"/>
  <c r="G63" i="352" s="1"/>
  <c r="G64" i="352" s="1"/>
  <c r="G65" i="352" s="1"/>
  <c r="G66" i="352" s="1"/>
  <c r="G67" i="352" s="1"/>
  <c r="G68" i="352" s="1"/>
  <c r="G69" i="352" s="1"/>
  <c r="G70" i="352" s="1"/>
  <c r="G71" i="352" s="1"/>
  <c r="G72" i="352" s="1"/>
  <c r="G73" i="352" s="1"/>
  <c r="G74" i="352" s="1"/>
  <c r="G75" i="352" s="1"/>
  <c r="G76" i="352" s="1"/>
  <c r="G77" i="352" s="1"/>
  <c r="G78" i="352" s="1"/>
  <c r="G79" i="352" s="1"/>
  <c r="G80" i="352" s="1"/>
  <c r="G81" i="352" s="1"/>
  <c r="G82" i="352" s="1"/>
  <c r="G83" i="352" s="1"/>
  <c r="G84" i="352" s="1"/>
  <c r="G85" i="352" s="1"/>
  <c r="G86" i="352" s="1"/>
  <c r="G87" i="352" s="1"/>
  <c r="G88" i="352" s="1"/>
  <c r="G89" i="352" s="1"/>
  <c r="G90" i="352" s="1"/>
  <c r="G91" i="352" s="1"/>
  <c r="G92" i="352" s="1"/>
  <c r="G93" i="352" s="1"/>
  <c r="G7" i="362" l="1"/>
  <c r="G8" i="362" s="1"/>
  <c r="G9" i="362" s="1"/>
  <c r="G10" i="362" s="1"/>
  <c r="G11" i="362" s="1"/>
  <c r="G12" i="362" s="1"/>
  <c r="C12" i="362"/>
  <c r="H6" i="362"/>
  <c r="C12" i="360" l="1"/>
  <c r="G7" i="360"/>
  <c r="G8" i="360" s="1"/>
  <c r="G9" i="360" s="1"/>
  <c r="G10" i="360" s="1"/>
  <c r="G11" i="360" s="1"/>
  <c r="G12" i="360" s="1"/>
  <c r="H6" i="360"/>
  <c r="G7" i="359" l="1"/>
  <c r="G8" i="359" s="1"/>
  <c r="G9" i="359" s="1"/>
  <c r="G10" i="359" s="1"/>
  <c r="G11" i="359" s="1"/>
  <c r="G12" i="359" s="1"/>
  <c r="G13" i="359" s="1"/>
  <c r="G14" i="359" s="1"/>
  <c r="G15" i="359" s="1"/>
  <c r="G16" i="359" s="1"/>
  <c r="G17" i="359" s="1"/>
  <c r="G18" i="359" s="1"/>
  <c r="G19" i="359" s="1"/>
  <c r="G20" i="359" s="1"/>
  <c r="G21" i="359" s="1"/>
  <c r="G22" i="359" s="1"/>
  <c r="G23" i="359" s="1"/>
  <c r="G24" i="359" s="1"/>
  <c r="G25" i="359" s="1"/>
  <c r="C55" i="344"/>
  <c r="C14" i="358" l="1"/>
  <c r="G7" i="358" l="1"/>
  <c r="G8" i="358" s="1"/>
  <c r="G9" i="358" s="1"/>
  <c r="G7" i="357"/>
  <c r="G8" i="357" s="1"/>
  <c r="G9" i="357" s="1"/>
  <c r="G10" i="357" s="1"/>
  <c r="G11" i="357" s="1"/>
  <c r="G12" i="357" s="1"/>
  <c r="G13" i="357" s="1"/>
  <c r="G14" i="357" s="1"/>
  <c r="G15" i="357" s="1"/>
  <c r="G16" i="357" s="1"/>
  <c r="G17" i="357" s="1"/>
  <c r="G18" i="357" s="1"/>
  <c r="G19" i="357" s="1"/>
  <c r="G20" i="357" s="1"/>
  <c r="G21" i="357" s="1"/>
  <c r="G22" i="357" s="1"/>
  <c r="G23" i="357" s="1"/>
  <c r="G24" i="357" s="1"/>
  <c r="G25" i="357" s="1"/>
  <c r="G26" i="357" s="1"/>
  <c r="H6" i="357"/>
  <c r="C11" i="356" l="1"/>
  <c r="G7" i="356"/>
  <c r="G8" i="356" s="1"/>
  <c r="G9" i="356" s="1"/>
  <c r="G10" i="356" s="1"/>
  <c r="G11" i="356" s="1"/>
  <c r="H6" i="356"/>
  <c r="K52" i="302" l="1"/>
  <c r="G7" i="355" l="1"/>
  <c r="G8" i="355" s="1"/>
  <c r="G9" i="355" s="1"/>
  <c r="G10" i="355" s="1"/>
  <c r="G11" i="355" s="1"/>
  <c r="G12" i="355" s="1"/>
  <c r="G13" i="355" s="1"/>
  <c r="H6" i="355"/>
  <c r="C12" i="354"/>
  <c r="G7" i="354"/>
  <c r="G8" i="354" s="1"/>
  <c r="G9" i="354" s="1"/>
  <c r="G10" i="354" s="1"/>
  <c r="G11" i="354" s="1"/>
  <c r="G12" i="354" s="1"/>
  <c r="H6" i="354"/>
  <c r="C12" i="353"/>
  <c r="G7" i="353"/>
  <c r="G8" i="353" s="1"/>
  <c r="G9" i="353" s="1"/>
  <c r="G10" i="353" s="1"/>
  <c r="G11" i="353" s="1"/>
  <c r="G12" i="353" s="1"/>
  <c r="H6" i="353"/>
  <c r="G7" i="349" l="1"/>
  <c r="G8" i="349"/>
  <c r="G9" i="349" s="1"/>
  <c r="G10" i="349" s="1"/>
  <c r="G11" i="349" s="1"/>
  <c r="G12" i="349" s="1"/>
  <c r="G13" i="349" s="1"/>
  <c r="C51" i="349"/>
  <c r="H6" i="349"/>
  <c r="G14" i="349" l="1"/>
  <c r="G15" i="349" s="1"/>
  <c r="G16" i="349" s="1"/>
  <c r="G17" i="349" s="1"/>
  <c r="G18" i="349" s="1"/>
  <c r="G19" i="349" s="1"/>
  <c r="G20" i="349" s="1"/>
  <c r="G21" i="349" l="1"/>
  <c r="G23" i="349"/>
  <c r="G24" i="349" s="1"/>
  <c r="G25" i="349" s="1"/>
  <c r="G26" i="349" s="1"/>
  <c r="G27" i="349" s="1"/>
  <c r="G28" i="349" s="1"/>
  <c r="G29" i="349" s="1"/>
  <c r="G30" i="349" s="1"/>
  <c r="G31" i="349" s="1"/>
  <c r="G32" i="349" s="1"/>
  <c r="G33" i="349" s="1"/>
  <c r="G34" i="349" s="1"/>
  <c r="G35" i="349" s="1"/>
  <c r="G36" i="349" s="1"/>
  <c r="G37" i="349" s="1"/>
  <c r="G38" i="349" s="1"/>
  <c r="G39" i="349" s="1"/>
  <c r="G40" i="349" s="1"/>
  <c r="G41" i="349" s="1"/>
  <c r="G42" i="349" s="1"/>
  <c r="G43" i="349" s="1"/>
  <c r="G44" i="349" s="1"/>
  <c r="G45" i="349" s="1"/>
  <c r="G46" i="349" s="1"/>
  <c r="G47" i="349" s="1"/>
  <c r="G48" i="349" s="1"/>
  <c r="G49" i="349" s="1"/>
  <c r="G50" i="349" s="1"/>
  <c r="G22" i="349"/>
  <c r="K26" i="302" l="1"/>
  <c r="H6" i="352" l="1"/>
  <c r="H6" i="241"/>
  <c r="G7" i="241"/>
  <c r="G8" i="241"/>
  <c r="G9" i="241" s="1"/>
  <c r="G10" i="241" s="1"/>
  <c r="G11" i="241" s="1"/>
  <c r="G12" i="241" s="1"/>
  <c r="G13" i="241" s="1"/>
  <c r="G14" i="241" s="1"/>
  <c r="G15" i="241" s="1"/>
  <c r="G16" i="241" s="1"/>
  <c r="G17" i="241" s="1"/>
  <c r="G18" i="241" s="1"/>
  <c r="G19" i="241" s="1"/>
  <c r="G20" i="241" s="1"/>
  <c r="G21" i="241" s="1"/>
  <c r="G22" i="241" s="1"/>
  <c r="G23" i="241" s="1"/>
  <c r="G24" i="241" s="1"/>
  <c r="G25" i="241" s="1"/>
  <c r="G26" i="241" s="1"/>
  <c r="G27" i="241" s="1"/>
  <c r="G28" i="241" s="1"/>
  <c r="G29" i="241" s="1"/>
  <c r="G30" i="241" s="1"/>
  <c r="G31" i="241" s="1"/>
  <c r="G32" i="241" s="1"/>
  <c r="C32" i="241"/>
  <c r="C12" i="351" l="1"/>
  <c r="G7" i="351"/>
  <c r="G8" i="351" s="1"/>
  <c r="G9" i="351" s="1"/>
  <c r="G10" i="351" s="1"/>
  <c r="G11" i="351" s="1"/>
  <c r="G12" i="351" s="1"/>
  <c r="H6" i="351"/>
  <c r="C133" i="350" l="1"/>
  <c r="G7" i="350"/>
  <c r="G8" i="350" s="1"/>
  <c r="G9" i="350" s="1"/>
  <c r="G10" i="350" s="1"/>
  <c r="G11" i="350" s="1"/>
  <c r="G12" i="350" s="1"/>
  <c r="G13" i="350" s="1"/>
  <c r="G14" i="350" s="1"/>
  <c r="G15" i="350" s="1"/>
  <c r="G16" i="350" s="1"/>
  <c r="G17" i="350" s="1"/>
  <c r="G18" i="350" s="1"/>
  <c r="G19" i="350" s="1"/>
  <c r="H6" i="350"/>
  <c r="G21" i="350" l="1"/>
  <c r="G22" i="350" s="1"/>
  <c r="G23" i="350" s="1"/>
  <c r="G24" i="350" s="1"/>
  <c r="G25" i="350" s="1"/>
  <c r="G26" i="350" s="1"/>
  <c r="G27" i="350" s="1"/>
  <c r="G28" i="350" s="1"/>
  <c r="G29" i="350" s="1"/>
  <c r="G30" i="350" s="1"/>
  <c r="G31" i="350" s="1"/>
  <c r="G32" i="350" s="1"/>
  <c r="G20" i="350"/>
  <c r="G34" i="350" l="1"/>
  <c r="G35" i="350" s="1"/>
  <c r="G36" i="350" s="1"/>
  <c r="G37" i="350" s="1"/>
  <c r="G38" i="350" s="1"/>
  <c r="G39" i="350" s="1"/>
  <c r="G40" i="350" s="1"/>
  <c r="G41" i="350" s="1"/>
  <c r="G42" i="350" s="1"/>
  <c r="G43" i="350" s="1"/>
  <c r="G44" i="350" s="1"/>
  <c r="G45" i="350" s="1"/>
  <c r="G46" i="350" s="1"/>
  <c r="G47" i="350" s="1"/>
  <c r="G48" i="350" s="1"/>
  <c r="G49" i="350" s="1"/>
  <c r="G50" i="350" s="1"/>
  <c r="G51" i="350" s="1"/>
  <c r="G52" i="350" s="1"/>
  <c r="G53" i="350" s="1"/>
  <c r="G54" i="350" s="1"/>
  <c r="G55" i="350" s="1"/>
  <c r="G56" i="350" s="1"/>
  <c r="G57" i="350" s="1"/>
  <c r="G58" i="350" s="1"/>
  <c r="G59" i="350" s="1"/>
  <c r="G60" i="350" s="1"/>
  <c r="G61" i="350" s="1"/>
  <c r="G62" i="350" s="1"/>
  <c r="G63" i="350" s="1"/>
  <c r="G64" i="350" s="1"/>
  <c r="G65" i="350" s="1"/>
  <c r="G66" i="350" s="1"/>
  <c r="G67" i="350" s="1"/>
  <c r="G68" i="350" s="1"/>
  <c r="G69" i="350" s="1"/>
  <c r="G70" i="350" s="1"/>
  <c r="G71" i="350" s="1"/>
  <c r="G72" i="350" s="1"/>
  <c r="G73" i="350" s="1"/>
  <c r="G74" i="350" s="1"/>
  <c r="G75" i="350" s="1"/>
  <c r="G76" i="350" s="1"/>
  <c r="G77" i="350" s="1"/>
  <c r="G78" i="350" s="1"/>
  <c r="G79" i="350" s="1"/>
  <c r="G80" i="350" s="1"/>
  <c r="G81" i="350" s="1"/>
  <c r="G82" i="350" s="1"/>
  <c r="G83" i="350" s="1"/>
  <c r="G84" i="350" s="1"/>
  <c r="G85" i="350" s="1"/>
  <c r="G86" i="350" s="1"/>
  <c r="G87" i="350" s="1"/>
  <c r="G88" i="350" s="1"/>
  <c r="G89" i="350" s="1"/>
  <c r="G90" i="350" s="1"/>
  <c r="G91" i="350" s="1"/>
  <c r="G92" i="350" s="1"/>
  <c r="G93" i="350" s="1"/>
  <c r="G94" i="350" s="1"/>
  <c r="G95" i="350" s="1"/>
  <c r="G96" i="350" s="1"/>
  <c r="G97" i="350" s="1"/>
  <c r="G98" i="350" s="1"/>
  <c r="G99" i="350" s="1"/>
  <c r="G100" i="350" s="1"/>
  <c r="G101" i="350" s="1"/>
  <c r="G102" i="350" s="1"/>
  <c r="G103" i="350" s="1"/>
  <c r="G104" i="350" s="1"/>
  <c r="G105" i="350" s="1"/>
  <c r="G106" i="350" s="1"/>
  <c r="G107" i="350" s="1"/>
  <c r="G108" i="350" s="1"/>
  <c r="G109" i="350" s="1"/>
  <c r="G110" i="350" s="1"/>
  <c r="G111" i="350" s="1"/>
  <c r="G112" i="350" s="1"/>
  <c r="G113" i="350" s="1"/>
  <c r="G114" i="350" s="1"/>
  <c r="G115" i="350" s="1"/>
  <c r="G116" i="350" s="1"/>
  <c r="G117" i="350" s="1"/>
  <c r="G118" i="350" s="1"/>
  <c r="G119" i="350" s="1"/>
  <c r="G120" i="350" s="1"/>
  <c r="G121" i="350" s="1"/>
  <c r="G122" i="350" s="1"/>
  <c r="G123" i="350" s="1"/>
  <c r="G124" i="350" s="1"/>
  <c r="G125" i="350" s="1"/>
  <c r="G126" i="350" s="1"/>
  <c r="G127" i="350" s="1"/>
  <c r="G128" i="350" s="1"/>
  <c r="G129" i="350" s="1"/>
  <c r="G130" i="350" s="1"/>
  <c r="G131" i="350" s="1"/>
  <c r="G132" i="350" s="1"/>
  <c r="G133" i="350" s="1"/>
  <c r="G33" i="350"/>
  <c r="C61" i="343"/>
  <c r="C59" i="269" l="1"/>
  <c r="C12" i="299" l="1"/>
  <c r="G7" i="299"/>
  <c r="G8" i="299" s="1"/>
  <c r="G9" i="299" s="1"/>
  <c r="G10" i="299" s="1"/>
  <c r="G11" i="299" s="1"/>
  <c r="G12" i="299" s="1"/>
  <c r="H6" i="299"/>
  <c r="C8" i="347" l="1"/>
  <c r="G7" i="347"/>
  <c r="G8" i="347" s="1"/>
  <c r="H6" i="347"/>
  <c r="C132" i="271" l="1"/>
  <c r="C48" i="346" l="1"/>
  <c r="G7" i="346"/>
  <c r="G8" i="346" s="1"/>
  <c r="G9" i="346" s="1"/>
  <c r="G10" i="346" s="1"/>
  <c r="G11" i="346" s="1"/>
  <c r="G12" i="346" s="1"/>
  <c r="G13" i="346" s="1"/>
  <c r="G14" i="346" s="1"/>
  <c r="G15" i="346" s="1"/>
  <c r="G16" i="346" s="1"/>
  <c r="G17" i="346" s="1"/>
  <c r="G18" i="346" s="1"/>
  <c r="G19" i="346" s="1"/>
  <c r="H6" i="346"/>
  <c r="G20" i="346" l="1"/>
  <c r="G21" i="346"/>
  <c r="G22" i="346" s="1"/>
  <c r="G23" i="346" s="1"/>
  <c r="G24" i="346" s="1"/>
  <c r="G25" i="346" s="1"/>
  <c r="G26" i="346" s="1"/>
  <c r="G27" i="346" s="1"/>
  <c r="G28" i="346" s="1"/>
  <c r="G29" i="346" s="1"/>
  <c r="G30" i="346" s="1"/>
  <c r="G31" i="346" s="1"/>
  <c r="G32" i="346" s="1"/>
  <c r="G33" i="346" s="1"/>
  <c r="G34" i="346" s="1"/>
  <c r="G35" i="346" s="1"/>
  <c r="G36" i="346" s="1"/>
  <c r="G37" i="346" s="1"/>
  <c r="G38" i="346" s="1"/>
  <c r="G39" i="346" s="1"/>
  <c r="G40" i="346" s="1"/>
  <c r="G41" i="346" s="1"/>
  <c r="G42" i="346" s="1"/>
  <c r="G43" i="346" s="1"/>
  <c r="G44" i="346" s="1"/>
  <c r="G45" i="346" s="1"/>
  <c r="G46" i="346" s="1"/>
  <c r="G47" i="346" s="1"/>
  <c r="G48" i="346" s="1"/>
  <c r="C12" i="345"/>
  <c r="G7" i="345" l="1"/>
  <c r="G8" i="345" s="1"/>
  <c r="G9" i="345" s="1"/>
  <c r="G7" i="344" l="1"/>
  <c r="G8" i="344" s="1"/>
  <c r="G9" i="344" s="1"/>
  <c r="G10" i="344" s="1"/>
  <c r="G11" i="344" s="1"/>
  <c r="G12" i="344" s="1"/>
  <c r="G13" i="344" s="1"/>
  <c r="G14" i="344" s="1"/>
  <c r="G15" i="344" s="1"/>
  <c r="G16" i="344" s="1"/>
  <c r="G17" i="344" s="1"/>
  <c r="G18" i="344" s="1"/>
  <c r="G19" i="344" s="1"/>
  <c r="G20" i="344" s="1"/>
  <c r="G21" i="344" s="1"/>
  <c r="G22" i="344" s="1"/>
  <c r="G23" i="344" s="1"/>
  <c r="G24" i="344" s="1"/>
  <c r="G25" i="344" s="1"/>
  <c r="G26" i="344" s="1"/>
  <c r="G27" i="344" s="1"/>
  <c r="G28" i="344" s="1"/>
  <c r="G29" i="344" s="1"/>
  <c r="G30" i="344" s="1"/>
  <c r="G31" i="344" s="1"/>
  <c r="G32" i="344" s="1"/>
  <c r="G33" i="344" s="1"/>
  <c r="G34" i="344" s="1"/>
  <c r="G35" i="344" s="1"/>
  <c r="G36" i="344" s="1"/>
  <c r="G37" i="344" s="1"/>
  <c r="G38" i="344" s="1"/>
  <c r="G39" i="344" s="1"/>
  <c r="G40" i="344" s="1"/>
  <c r="G41" i="344" s="1"/>
  <c r="G42" i="344" s="1"/>
  <c r="G43" i="344" s="1"/>
  <c r="G44" i="344" s="1"/>
  <c r="G45" i="344" s="1"/>
  <c r="G46" i="344" s="1"/>
  <c r="G47" i="344" s="1"/>
  <c r="G48" i="344" s="1"/>
  <c r="G49" i="344" s="1"/>
  <c r="G50" i="344" s="1"/>
  <c r="G51" i="344" s="1"/>
  <c r="G52" i="344" s="1"/>
  <c r="G53" i="344" s="1"/>
  <c r="G54" i="344" s="1"/>
  <c r="G55" i="344" s="1"/>
  <c r="G56" i="344" s="1"/>
  <c r="H6" i="344"/>
  <c r="G7" i="343"/>
  <c r="G8" i="343" s="1"/>
  <c r="G9" i="343" s="1"/>
  <c r="G10" i="343" s="1"/>
  <c r="G11" i="343" s="1"/>
  <c r="G12" i="343" s="1"/>
  <c r="G13" i="343" s="1"/>
  <c r="G14" i="343" s="1"/>
  <c r="G15" i="343" s="1"/>
  <c r="G16" i="343" s="1"/>
  <c r="G17" i="343" s="1"/>
  <c r="G18" i="343" s="1"/>
  <c r="G19" i="343" s="1"/>
  <c r="G20" i="343" s="1"/>
  <c r="G21" i="343" s="1"/>
  <c r="G22" i="343" s="1"/>
  <c r="G23" i="343" s="1"/>
  <c r="G24" i="343" s="1"/>
  <c r="G25" i="343" s="1"/>
  <c r="G26" i="343" s="1"/>
  <c r="G27" i="343" s="1"/>
  <c r="G28" i="343" s="1"/>
  <c r="G29" i="343" s="1"/>
  <c r="G30" i="343" s="1"/>
  <c r="G31" i="343" s="1"/>
  <c r="G32" i="343" s="1"/>
  <c r="G33" i="343" s="1"/>
  <c r="G34" i="343" s="1"/>
  <c r="G35" i="343" s="1"/>
  <c r="H6" i="343"/>
  <c r="G37" i="343" l="1"/>
  <c r="G38" i="343" s="1"/>
  <c r="G39" i="343" s="1"/>
  <c r="G40" i="343" s="1"/>
  <c r="G41" i="343" s="1"/>
  <c r="G42" i="343" s="1"/>
  <c r="G43" i="343" s="1"/>
  <c r="G44" i="343" s="1"/>
  <c r="G45" i="343" s="1"/>
  <c r="G46" i="343" s="1"/>
  <c r="G47" i="343" s="1"/>
  <c r="G48" i="343" s="1"/>
  <c r="G49" i="343" s="1"/>
  <c r="G50" i="343" s="1"/>
  <c r="G51" i="343" s="1"/>
  <c r="G52" i="343" s="1"/>
  <c r="G53" i="343" s="1"/>
  <c r="G54" i="343" s="1"/>
  <c r="G55" i="343" s="1"/>
  <c r="G56" i="343" s="1"/>
  <c r="G57" i="343" s="1"/>
  <c r="G58" i="343" s="1"/>
  <c r="G59" i="343" s="1"/>
  <c r="G60" i="343" s="1"/>
  <c r="G61" i="343" s="1"/>
  <c r="G36" i="343"/>
  <c r="C49" i="342" l="1"/>
  <c r="G7" i="342"/>
  <c r="G8" i="342" s="1"/>
  <c r="G9" i="342" s="1"/>
  <c r="G10" i="342" s="1"/>
  <c r="G11" i="342" s="1"/>
  <c r="G12" i="342" s="1"/>
  <c r="G13" i="342" s="1"/>
  <c r="G14" i="342" s="1"/>
  <c r="G15" i="342" s="1"/>
  <c r="G16" i="342" s="1"/>
  <c r="G17" i="342" s="1"/>
  <c r="G18" i="342" s="1"/>
  <c r="G19" i="342" s="1"/>
  <c r="G20" i="342" s="1"/>
  <c r="G21" i="342" s="1"/>
  <c r="G22" i="342" s="1"/>
  <c r="G23" i="342" s="1"/>
  <c r="G24" i="342" s="1"/>
  <c r="G25" i="342" s="1"/>
  <c r="G26" i="342" s="1"/>
  <c r="G27" i="342" s="1"/>
  <c r="G28" i="342" s="1"/>
  <c r="G29" i="342" s="1"/>
  <c r="G30" i="342" s="1"/>
  <c r="G31" i="342" s="1"/>
  <c r="G32" i="342" s="1"/>
  <c r="G33" i="342" s="1"/>
  <c r="G34" i="342" s="1"/>
  <c r="G35" i="342" s="1"/>
  <c r="G36" i="342" s="1"/>
  <c r="G37" i="342" s="1"/>
  <c r="G38" i="342" s="1"/>
  <c r="G39" i="342" s="1"/>
  <c r="G40" i="342" s="1"/>
  <c r="G41" i="342" s="1"/>
  <c r="G42" i="342" s="1"/>
  <c r="G43" i="342" s="1"/>
  <c r="G44" i="342" s="1"/>
  <c r="G45" i="342" s="1"/>
  <c r="G46" i="342" s="1"/>
  <c r="G47" i="342" s="1"/>
  <c r="G48" i="342" s="1"/>
  <c r="G49" i="342" s="1"/>
  <c r="H6" i="342"/>
  <c r="C11" i="341" l="1"/>
  <c r="G7" i="341"/>
  <c r="G8" i="341" s="1"/>
  <c r="G9" i="341" s="1"/>
  <c r="G10" i="341" s="1"/>
  <c r="G11" i="341" s="1"/>
  <c r="H6" i="341"/>
  <c r="C18" i="340" l="1"/>
  <c r="G13" i="340"/>
  <c r="G14" i="340" s="1"/>
  <c r="G15" i="340" s="1"/>
  <c r="G16" i="340" s="1"/>
  <c r="G17" i="340" s="1"/>
  <c r="G18" i="340" s="1"/>
  <c r="H12" i="340"/>
  <c r="C54" i="281" l="1"/>
  <c r="C13" i="339" l="1"/>
  <c r="G7" i="339"/>
  <c r="G8" i="339" s="1"/>
  <c r="G9" i="339" s="1"/>
  <c r="G10" i="339" s="1"/>
  <c r="G11" i="339" s="1"/>
  <c r="G12" i="339" s="1"/>
  <c r="G13" i="339" s="1"/>
  <c r="H6" i="339"/>
  <c r="C29" i="338" l="1"/>
  <c r="G7" i="338"/>
  <c r="G8" i="338" s="1"/>
  <c r="G9" i="338" s="1"/>
  <c r="G10" i="338" s="1"/>
  <c r="G11" i="338" s="1"/>
  <c r="G12" i="338" s="1"/>
  <c r="G13" i="338" s="1"/>
  <c r="G14" i="338" s="1"/>
  <c r="G15" i="338" s="1"/>
  <c r="G16" i="338" s="1"/>
  <c r="G17" i="338" s="1"/>
  <c r="G18" i="338" s="1"/>
  <c r="G19" i="338" s="1"/>
  <c r="H6" i="338"/>
  <c r="G21" i="338" l="1"/>
  <c r="G22" i="338" s="1"/>
  <c r="G23" i="338" s="1"/>
  <c r="G24" i="338" s="1"/>
  <c r="G25" i="338" s="1"/>
  <c r="G26" i="338" s="1"/>
  <c r="G27" i="338" s="1"/>
  <c r="G28" i="338" s="1"/>
  <c r="G29" i="338" s="1"/>
  <c r="G20" i="338"/>
  <c r="C130" i="298" l="1"/>
  <c r="G7" i="337" l="1"/>
  <c r="G8" i="337" s="1"/>
  <c r="G9" i="337" s="1"/>
  <c r="G10" i="337" s="1"/>
  <c r="G11" i="337" s="1"/>
  <c r="G12" i="337" s="1"/>
  <c r="H6" i="337"/>
  <c r="G7" i="336" l="1"/>
  <c r="G8" i="336" s="1"/>
  <c r="G9" i="336" s="1"/>
  <c r="G10" i="336" s="1"/>
  <c r="G11" i="336" s="1"/>
  <c r="H6" i="336"/>
  <c r="C11" i="301" l="1"/>
  <c r="G7" i="301"/>
  <c r="G8" i="301" s="1"/>
  <c r="G9" i="301" s="1"/>
  <c r="G10" i="301" s="1"/>
  <c r="G11" i="301" s="1"/>
  <c r="H6" i="301"/>
  <c r="C57" i="316" l="1"/>
  <c r="G7" i="316"/>
  <c r="G8" i="316" s="1"/>
  <c r="G9" i="316" s="1"/>
  <c r="G10" i="316" s="1"/>
  <c r="G11" i="316" s="1"/>
  <c r="G12" i="316" s="1"/>
  <c r="G13" i="316" s="1"/>
  <c r="G14" i="316" s="1"/>
  <c r="G15" i="316" s="1"/>
  <c r="G16" i="316" s="1"/>
  <c r="G17" i="316" s="1"/>
  <c r="G18" i="316" s="1"/>
  <c r="G19" i="316" s="1"/>
  <c r="G20" i="316" s="1"/>
  <c r="G21" i="316" s="1"/>
  <c r="G22" i="316" s="1"/>
  <c r="G23" i="316" s="1"/>
  <c r="G24" i="316" s="1"/>
  <c r="G25" i="316" s="1"/>
  <c r="G26" i="316" s="1"/>
  <c r="G27" i="316" s="1"/>
  <c r="G28" i="316" s="1"/>
  <c r="G29" i="316" s="1"/>
  <c r="G30" i="316" s="1"/>
  <c r="G31" i="316" s="1"/>
  <c r="G32" i="316" s="1"/>
  <c r="G33" i="316" s="1"/>
  <c r="G34" i="316" s="1"/>
  <c r="G35" i="316" s="1"/>
  <c r="G36" i="316" s="1"/>
  <c r="G37" i="316" s="1"/>
  <c r="G38" i="316" s="1"/>
  <c r="G39" i="316" s="1"/>
  <c r="G40" i="316" s="1"/>
  <c r="G41" i="316" s="1"/>
  <c r="G42" i="316" s="1"/>
  <c r="G43" i="316" s="1"/>
  <c r="G44" i="316" s="1"/>
  <c r="G45" i="316" s="1"/>
  <c r="G46" i="316" s="1"/>
  <c r="G47" i="316" s="1"/>
  <c r="G48" i="316" s="1"/>
  <c r="G49" i="316" s="1"/>
  <c r="G50" i="316" s="1"/>
  <c r="G51" i="316" s="1"/>
  <c r="G52" i="316" s="1"/>
  <c r="H6" i="316"/>
  <c r="C57" i="280"/>
  <c r="G7" i="280"/>
  <c r="G8" i="280" s="1"/>
  <c r="G9" i="280" s="1"/>
  <c r="G10" i="280" s="1"/>
  <c r="G11" i="280" s="1"/>
  <c r="G12" i="280" s="1"/>
  <c r="G13" i="280" s="1"/>
  <c r="G14" i="280" s="1"/>
  <c r="G15" i="280" s="1"/>
  <c r="G16" i="280" s="1"/>
  <c r="G17" i="280" s="1"/>
  <c r="G18" i="280" s="1"/>
  <c r="G19" i="280" s="1"/>
  <c r="G20" i="280" s="1"/>
  <c r="G21" i="280" s="1"/>
  <c r="G22" i="280" s="1"/>
  <c r="G23" i="280" s="1"/>
  <c r="G24" i="280" s="1"/>
  <c r="G25" i="280" s="1"/>
  <c r="G26" i="280" s="1"/>
  <c r="G27" i="280" s="1"/>
  <c r="G28" i="280" s="1"/>
  <c r="G29" i="280" s="1"/>
  <c r="G30" i="280" s="1"/>
  <c r="G31" i="280" s="1"/>
  <c r="G32" i="280" s="1"/>
  <c r="H6" i="280"/>
  <c r="G7" i="334" l="1"/>
  <c r="G8" i="334" s="1"/>
  <c r="G9" i="334" s="1"/>
  <c r="H6" i="334"/>
  <c r="G7" i="333"/>
  <c r="G8" i="333" s="1"/>
  <c r="G9" i="333" s="1"/>
  <c r="H6" i="333"/>
  <c r="G7" i="332"/>
  <c r="G8" i="332" s="1"/>
  <c r="G9" i="332" s="1"/>
  <c r="H6" i="332"/>
  <c r="G7" i="331"/>
  <c r="G8" i="331" s="1"/>
  <c r="G9" i="331" s="1"/>
  <c r="H6" i="331"/>
  <c r="G7" i="330"/>
  <c r="G8" i="330" s="1"/>
  <c r="G9" i="330" s="1"/>
  <c r="H6" i="330"/>
  <c r="G7" i="328"/>
  <c r="G8" i="328" s="1"/>
  <c r="G9" i="328" s="1"/>
  <c r="H6" i="328"/>
  <c r="G7" i="327"/>
  <c r="G8" i="327" s="1"/>
  <c r="G9" i="327" s="1"/>
  <c r="H6" i="327"/>
  <c r="G7" i="329"/>
  <c r="G8" i="329" s="1"/>
  <c r="G9" i="329" s="1"/>
  <c r="H6" i="329"/>
  <c r="G7" i="326"/>
  <c r="G8" i="326" s="1"/>
  <c r="G9" i="326" s="1"/>
  <c r="H6" i="326"/>
  <c r="G7" i="325"/>
  <c r="G8" i="325" s="1"/>
  <c r="G9" i="325" s="1"/>
  <c r="H6" i="325"/>
  <c r="G7" i="324"/>
  <c r="G8" i="324" s="1"/>
  <c r="G9" i="324" s="1"/>
  <c r="H6" i="324"/>
  <c r="G7" i="323"/>
  <c r="G8" i="323" s="1"/>
  <c r="G9" i="323" s="1"/>
  <c r="H6" i="323"/>
  <c r="G7" i="322"/>
  <c r="G8" i="322" s="1"/>
  <c r="G9" i="322" s="1"/>
  <c r="H6" i="322"/>
  <c r="G7" i="321"/>
  <c r="G8" i="321" s="1"/>
  <c r="G9" i="321" s="1"/>
  <c r="H6" i="321"/>
  <c r="G7" i="320"/>
  <c r="G8" i="320" s="1"/>
  <c r="G9" i="320" s="1"/>
  <c r="H6" i="320"/>
  <c r="C12" i="318" l="1"/>
  <c r="G7" i="318"/>
  <c r="G8" i="318" s="1"/>
  <c r="G9" i="318" s="1"/>
  <c r="G10" i="318" s="1"/>
  <c r="G11" i="318" s="1"/>
  <c r="G12" i="318" s="1"/>
  <c r="H6" i="318"/>
  <c r="C12" i="319"/>
  <c r="G7" i="319"/>
  <c r="G8" i="319" s="1"/>
  <c r="G9" i="319" s="1"/>
  <c r="G10" i="319" s="1"/>
  <c r="G11" i="319" s="1"/>
  <c r="G12" i="319" s="1"/>
  <c r="H6" i="319"/>
  <c r="C12" i="317"/>
  <c r="G7" i="317"/>
  <c r="G8" i="317" s="1"/>
  <c r="H6" i="317"/>
  <c r="G9" i="317" l="1"/>
  <c r="G10" i="317" s="1"/>
  <c r="G11" i="317" s="1"/>
  <c r="G12" i="317" s="1"/>
  <c r="G7" i="310"/>
  <c r="G8" i="310" s="1"/>
  <c r="G9" i="310" s="1"/>
  <c r="G10" i="310" s="1"/>
  <c r="G11" i="310" s="1"/>
  <c r="G12" i="310" s="1"/>
  <c r="G13" i="310" s="1"/>
  <c r="G14" i="310" s="1"/>
  <c r="G15" i="310" s="1"/>
  <c r="G16" i="310" s="1"/>
  <c r="G17" i="310" s="1"/>
  <c r="G18" i="310" s="1"/>
  <c r="G19" i="310" s="1"/>
  <c r="G20" i="310" s="1"/>
  <c r="G21" i="310" s="1"/>
  <c r="G22" i="310" s="1"/>
  <c r="G23" i="310" s="1"/>
  <c r="G24" i="310" s="1"/>
  <c r="G25" i="310" s="1"/>
  <c r="G26" i="310" s="1"/>
  <c r="G27" i="310" s="1"/>
  <c r="G28" i="310" s="1"/>
  <c r="G30" i="310" s="1"/>
  <c r="G31" i="310" s="1"/>
  <c r="G32" i="310" s="1"/>
  <c r="G33" i="310" s="1"/>
  <c r="G34" i="310" s="1"/>
  <c r="G36" i="310" s="1"/>
  <c r="G37" i="310" s="1"/>
  <c r="G38" i="310" s="1"/>
  <c r="G39" i="310" s="1"/>
  <c r="G40" i="310" s="1"/>
  <c r="G41" i="310" s="1"/>
  <c r="G43" i="310" s="1"/>
  <c r="G44" i="310" s="1"/>
  <c r="G45" i="310" s="1"/>
  <c r="G46" i="310" s="1"/>
  <c r="G47" i="310" s="1"/>
  <c r="G48" i="310" s="1"/>
  <c r="G49" i="310" s="1"/>
  <c r="G50" i="310" s="1"/>
  <c r="G52" i="310" s="1"/>
  <c r="G53" i="310" s="1"/>
  <c r="G54" i="310" s="1"/>
  <c r="G55" i="310" s="1"/>
  <c r="G56" i="310" s="1"/>
  <c r="G58" i="310" s="1"/>
  <c r="G59" i="310" s="1"/>
  <c r="G60" i="310" s="1"/>
  <c r="G61" i="310" s="1"/>
  <c r="G62" i="310" s="1"/>
  <c r="G63" i="310" s="1"/>
  <c r="G64" i="310" s="1"/>
  <c r="G65" i="310" s="1"/>
  <c r="G66" i="310" s="1"/>
  <c r="G67" i="310" s="1"/>
  <c r="G68" i="310" s="1"/>
  <c r="G69" i="310" s="1"/>
  <c r="G70" i="310" s="1"/>
  <c r="G71" i="310" s="1"/>
  <c r="G72" i="310" s="1"/>
  <c r="G73" i="310" s="1"/>
  <c r="G74" i="310" s="1"/>
  <c r="G75" i="310" s="1"/>
  <c r="G76" i="310" s="1"/>
  <c r="G77" i="310" s="1"/>
  <c r="G78" i="310" s="1"/>
  <c r="G79" i="310" s="1"/>
  <c r="G80" i="310" s="1"/>
  <c r="G81" i="310" s="1"/>
  <c r="G82" i="310" s="1"/>
  <c r="G83" i="310" s="1"/>
  <c r="G84" i="310" s="1"/>
  <c r="G85" i="310" s="1"/>
  <c r="G86" i="310" s="1"/>
  <c r="G87" i="310" s="1"/>
  <c r="G88" i="310" s="1"/>
  <c r="G89" i="310" s="1"/>
  <c r="G90" i="310" s="1"/>
  <c r="G91" i="310" s="1"/>
  <c r="G92" i="310" s="1"/>
  <c r="G93" i="310" s="1"/>
  <c r="G94" i="310" s="1"/>
  <c r="G95" i="310" s="1"/>
  <c r="G96" i="310" s="1"/>
  <c r="G97" i="310" s="1"/>
  <c r="G98" i="310" s="1"/>
  <c r="G99" i="310" s="1"/>
  <c r="G100" i="310" s="1"/>
  <c r="G101" i="310" s="1"/>
  <c r="G102" i="310" s="1"/>
  <c r="G103" i="310" s="1"/>
  <c r="G104" i="310" s="1"/>
  <c r="G105" i="310" s="1"/>
  <c r="G106" i="310" s="1"/>
  <c r="G107" i="310" s="1"/>
  <c r="G108" i="310" s="1"/>
  <c r="G109" i="310" s="1"/>
  <c r="G110" i="310" s="1"/>
  <c r="G111" i="310" s="1"/>
  <c r="G112" i="310" s="1"/>
  <c r="G113" i="310" s="1"/>
  <c r="G114" i="310" s="1"/>
  <c r="G115" i="310" s="1"/>
  <c r="G116" i="310" s="1"/>
  <c r="G117" i="310" s="1"/>
  <c r="G118" i="310" s="1"/>
  <c r="G119" i="310" s="1"/>
  <c r="G120" i="310" s="1"/>
  <c r="G121" i="310" s="1"/>
  <c r="G122" i="310" s="1"/>
  <c r="G123" i="310" s="1"/>
  <c r="G124" i="310" s="1"/>
  <c r="G125" i="310" s="1"/>
  <c r="G126" i="310" s="1"/>
  <c r="G127" i="310" s="1"/>
  <c r="G128" i="310" s="1"/>
  <c r="G129" i="310" s="1"/>
  <c r="G130" i="310" s="1"/>
  <c r="G131" i="310" s="1"/>
  <c r="G132" i="310" s="1"/>
  <c r="G133" i="310" s="1"/>
  <c r="G134" i="310" s="1"/>
  <c r="G135" i="310" s="1"/>
  <c r="G136" i="310" s="1"/>
  <c r="G137" i="310" s="1"/>
  <c r="G138" i="310" s="1"/>
  <c r="G139" i="310" s="1"/>
  <c r="H6" i="310" l="1"/>
  <c r="C12" i="315" l="1"/>
  <c r="G7" i="315"/>
  <c r="G8" i="315" s="1"/>
  <c r="G9" i="315" s="1"/>
  <c r="G10" i="315" s="1"/>
  <c r="G11" i="315" s="1"/>
  <c r="G12" i="315" s="1"/>
  <c r="H6" i="315"/>
  <c r="C60" i="314" l="1"/>
  <c r="G7" i="314"/>
  <c r="G8" i="314" s="1"/>
  <c r="G9" i="314" s="1"/>
  <c r="G10" i="314" s="1"/>
  <c r="G11" i="314" s="1"/>
  <c r="G12" i="314" s="1"/>
  <c r="G13" i="314" s="1"/>
  <c r="G14" i="314" s="1"/>
  <c r="G15" i="314" s="1"/>
  <c r="G16" i="314" s="1"/>
  <c r="G17" i="314" s="1"/>
  <c r="G18" i="314" s="1"/>
  <c r="G19" i="314" s="1"/>
  <c r="G20" i="314" s="1"/>
  <c r="G21" i="314" s="1"/>
  <c r="G22" i="314" s="1"/>
  <c r="G23" i="314" s="1"/>
  <c r="G24" i="314" s="1"/>
  <c r="G25" i="314" s="1"/>
  <c r="G26" i="314" s="1"/>
  <c r="G27" i="314" s="1"/>
  <c r="G28" i="314" s="1"/>
  <c r="G29" i="314" s="1"/>
  <c r="G30" i="314" s="1"/>
  <c r="G31" i="314" s="1"/>
  <c r="G32" i="314" s="1"/>
  <c r="G33" i="314" s="1"/>
  <c r="G34" i="314" s="1"/>
  <c r="G35" i="314" s="1"/>
  <c r="G36" i="314" s="1"/>
  <c r="G37" i="314" s="1"/>
  <c r="G38" i="314" s="1"/>
  <c r="G39" i="314" s="1"/>
  <c r="G40" i="314" s="1"/>
  <c r="G41" i="314" s="1"/>
  <c r="G42" i="314" s="1"/>
  <c r="G43" i="314" s="1"/>
  <c r="G44" i="314" s="1"/>
  <c r="G45" i="314" s="1"/>
  <c r="G46" i="314" s="1"/>
  <c r="G47" i="314" s="1"/>
  <c r="G48" i="314" s="1"/>
  <c r="G49" i="314" s="1"/>
  <c r="G50" i="314" s="1"/>
  <c r="G51" i="314" s="1"/>
  <c r="G52" i="314" s="1"/>
  <c r="G53" i="314" s="1"/>
  <c r="G54" i="314" s="1"/>
  <c r="G55" i="314" s="1"/>
  <c r="G56" i="314" s="1"/>
  <c r="G57" i="314" s="1"/>
  <c r="G58" i="314" s="1"/>
  <c r="G59" i="314" s="1"/>
  <c r="H6" i="314"/>
  <c r="C21" i="313" l="1"/>
  <c r="G7" i="313"/>
  <c r="G8" i="313" s="1"/>
  <c r="G9" i="313" s="1"/>
  <c r="G10" i="313" s="1"/>
  <c r="G11" i="313" s="1"/>
  <c r="G12" i="313" s="1"/>
  <c r="G13" i="313" s="1"/>
  <c r="G14" i="313" s="1"/>
  <c r="G15" i="313" s="1"/>
  <c r="G16" i="313" s="1"/>
  <c r="G17" i="313" s="1"/>
  <c r="G18" i="313" s="1"/>
  <c r="G19" i="313" s="1"/>
  <c r="G20" i="313" s="1"/>
  <c r="G21" i="313" s="1"/>
  <c r="H6" i="313"/>
  <c r="C21" i="312"/>
  <c r="G7" i="312"/>
  <c r="G8" i="312" s="1"/>
  <c r="G9" i="312" s="1"/>
  <c r="G10" i="312" s="1"/>
  <c r="G11" i="312" s="1"/>
  <c r="G12" i="312" s="1"/>
  <c r="G13" i="312" s="1"/>
  <c r="G14" i="312" s="1"/>
  <c r="G15" i="312" s="1"/>
  <c r="G16" i="312" s="1"/>
  <c r="G17" i="312" s="1"/>
  <c r="G18" i="312" s="1"/>
  <c r="G19" i="312" s="1"/>
  <c r="G20" i="312" s="1"/>
  <c r="G21" i="312" s="1"/>
  <c r="H6" i="312"/>
  <c r="C135" i="311" l="1"/>
  <c r="G7" i="311"/>
  <c r="G8" i="311" s="1"/>
  <c r="G9" i="311" s="1"/>
  <c r="G10" i="311" s="1"/>
  <c r="G11" i="311" s="1"/>
  <c r="G12" i="311" s="1"/>
  <c r="G13" i="311" s="1"/>
  <c r="G14" i="311" s="1"/>
  <c r="G15" i="311" s="1"/>
  <c r="G16" i="311" s="1"/>
  <c r="G17" i="311" s="1"/>
  <c r="G18" i="311" s="1"/>
  <c r="G19" i="311" s="1"/>
  <c r="G20" i="311" s="1"/>
  <c r="G21" i="311" s="1"/>
  <c r="G22" i="311" s="1"/>
  <c r="G23" i="311" s="1"/>
  <c r="G24" i="311" s="1"/>
  <c r="G25" i="311" s="1"/>
  <c r="G26" i="311" s="1"/>
  <c r="G27" i="311" s="1"/>
  <c r="G28" i="311" s="1"/>
  <c r="G29" i="311" s="1"/>
  <c r="G30" i="311" s="1"/>
  <c r="G31" i="311" s="1"/>
  <c r="G32" i="311" s="1"/>
  <c r="G33" i="311" s="1"/>
  <c r="G34" i="311" s="1"/>
  <c r="G35" i="311" s="1"/>
  <c r="G36" i="311" s="1"/>
  <c r="H6" i="311"/>
  <c r="C58" i="309"/>
  <c r="G7" i="309"/>
  <c r="H6" i="309"/>
  <c r="C9" i="308"/>
  <c r="G7" i="308"/>
  <c r="H6" i="308"/>
  <c r="G8" i="308" l="1"/>
  <c r="G9" i="308" s="1"/>
  <c r="G37" i="311"/>
  <c r="G38" i="311" s="1"/>
  <c r="G39" i="311" s="1"/>
  <c r="G40" i="311" s="1"/>
  <c r="G41" i="311" s="1"/>
  <c r="G42" i="311" s="1"/>
  <c r="G43" i="311" s="1"/>
  <c r="G44" i="311" s="1"/>
  <c r="G45" i="311" s="1"/>
  <c r="G46" i="311" s="1"/>
  <c r="G47" i="311" s="1"/>
  <c r="G48" i="311" s="1"/>
  <c r="G49" i="311" s="1"/>
  <c r="G50" i="311" s="1"/>
  <c r="G51" i="311" s="1"/>
  <c r="G52" i="311" s="1"/>
  <c r="G53" i="311" s="1"/>
  <c r="G54" i="311" s="1"/>
  <c r="G55" i="311" s="1"/>
  <c r="G56" i="311" s="1"/>
  <c r="G57" i="311" s="1"/>
  <c r="G58" i="311" s="1"/>
  <c r="G59" i="311" s="1"/>
  <c r="G60" i="311" s="1"/>
  <c r="G61" i="311" s="1"/>
  <c r="G62" i="311" s="1"/>
  <c r="G63" i="311" s="1"/>
  <c r="G64" i="311" s="1"/>
  <c r="G65" i="311" s="1"/>
  <c r="G66" i="311" s="1"/>
  <c r="G67" i="311" s="1"/>
  <c r="G68" i="311" s="1"/>
  <c r="G69" i="311" s="1"/>
  <c r="G70" i="311" s="1"/>
  <c r="G71" i="311" s="1"/>
  <c r="G72" i="311" s="1"/>
  <c r="G73" i="311" s="1"/>
  <c r="G74" i="311" s="1"/>
  <c r="G75" i="311" s="1"/>
  <c r="G76" i="311" s="1"/>
  <c r="G77" i="311" s="1"/>
  <c r="G78" i="311" s="1"/>
  <c r="G79" i="311" s="1"/>
  <c r="G80" i="311" s="1"/>
  <c r="G81" i="311" s="1"/>
  <c r="G82" i="311" s="1"/>
  <c r="G83" i="311" s="1"/>
  <c r="G84" i="311" s="1"/>
  <c r="G85" i="311" s="1"/>
  <c r="G86" i="311" s="1"/>
  <c r="G87" i="311" s="1"/>
  <c r="G88" i="311" s="1"/>
  <c r="G89" i="311" s="1"/>
  <c r="G90" i="311" s="1"/>
  <c r="G91" i="311" s="1"/>
  <c r="G92" i="311" s="1"/>
  <c r="G93" i="311" s="1"/>
  <c r="G94" i="311" s="1"/>
  <c r="G95" i="311" s="1"/>
  <c r="G96" i="311" s="1"/>
  <c r="G97" i="311" s="1"/>
  <c r="G98" i="311" s="1"/>
  <c r="G99" i="311" s="1"/>
  <c r="G100" i="311" s="1"/>
  <c r="G101" i="311" s="1"/>
  <c r="G102" i="311" s="1"/>
  <c r="G103" i="311" s="1"/>
  <c r="G104" i="311" s="1"/>
  <c r="G105" i="311" s="1"/>
  <c r="G106" i="311" s="1"/>
  <c r="G107" i="311" s="1"/>
  <c r="G108" i="311" s="1"/>
  <c r="G109" i="311" s="1"/>
  <c r="G110" i="311" s="1"/>
  <c r="G111" i="311" s="1"/>
  <c r="G112" i="311" s="1"/>
  <c r="G113" i="311" s="1"/>
  <c r="G114" i="311" s="1"/>
  <c r="G115" i="311" s="1"/>
  <c r="G116" i="311" s="1"/>
  <c r="G117" i="311" s="1"/>
  <c r="G118" i="311" s="1"/>
  <c r="G119" i="311" s="1"/>
  <c r="G120" i="311" s="1"/>
  <c r="G121" i="311" s="1"/>
  <c r="G122" i="311" s="1"/>
  <c r="G123" i="311" s="1"/>
  <c r="G124" i="311" s="1"/>
  <c r="G125" i="311" s="1"/>
  <c r="G126" i="311" s="1"/>
  <c r="G127" i="311" s="1"/>
  <c r="G128" i="311" s="1"/>
  <c r="G129" i="311" s="1"/>
  <c r="G130" i="311" s="1"/>
  <c r="G131" i="311" s="1"/>
  <c r="G132" i="311" s="1"/>
  <c r="G133" i="311" s="1"/>
  <c r="G134" i="311" s="1"/>
  <c r="G135" i="311" s="1"/>
  <c r="G8" i="309"/>
  <c r="G9" i="309" s="1"/>
  <c r="G10" i="309" s="1"/>
  <c r="G11" i="309" s="1"/>
  <c r="G12" i="309" s="1"/>
  <c r="G13" i="309" s="1"/>
  <c r="G14" i="309" s="1"/>
  <c r="G15" i="309" s="1"/>
  <c r="G16" i="309" s="1"/>
  <c r="G17" i="309" s="1"/>
  <c r="G18" i="309" s="1"/>
  <c r="G19" i="309" s="1"/>
  <c r="C13" i="307"/>
  <c r="G7" i="307"/>
  <c r="G8" i="307" s="1"/>
  <c r="G9" i="307" s="1"/>
  <c r="G10" i="307" s="1"/>
  <c r="G11" i="307" s="1"/>
  <c r="G12" i="307" s="1"/>
  <c r="G13" i="307" s="1"/>
  <c r="H6" i="307"/>
  <c r="C13" i="306"/>
  <c r="G7" i="306"/>
  <c r="G8" i="306" s="1"/>
  <c r="G9" i="306" s="1"/>
  <c r="G10" i="306" s="1"/>
  <c r="G11" i="306" s="1"/>
  <c r="G12" i="306" s="1"/>
  <c r="G13" i="306" s="1"/>
  <c r="H6" i="306"/>
  <c r="G21" i="309" l="1"/>
  <c r="G22" i="309" s="1"/>
  <c r="G23" i="309" s="1"/>
  <c r="G24" i="309" s="1"/>
  <c r="G25" i="309" s="1"/>
  <c r="G26" i="309" s="1"/>
  <c r="G27" i="309" s="1"/>
  <c r="G28" i="309" s="1"/>
  <c r="G29" i="309" s="1"/>
  <c r="G30" i="309" s="1"/>
  <c r="G31" i="309" s="1"/>
  <c r="G32" i="309" s="1"/>
  <c r="G33" i="309" s="1"/>
  <c r="G34" i="309" s="1"/>
  <c r="G35" i="309" s="1"/>
  <c r="G36" i="309" s="1"/>
  <c r="G37" i="309" s="1"/>
  <c r="G38" i="309" s="1"/>
  <c r="G39" i="309" s="1"/>
  <c r="G40" i="309" s="1"/>
  <c r="G41" i="309" s="1"/>
  <c r="G42" i="309" s="1"/>
  <c r="G43" i="309" s="1"/>
  <c r="G44" i="309" s="1"/>
  <c r="G45" i="309" s="1"/>
  <c r="G46" i="309" s="1"/>
  <c r="G47" i="309" s="1"/>
  <c r="G48" i="309" s="1"/>
  <c r="G49" i="309" s="1"/>
  <c r="G50" i="309" s="1"/>
  <c r="G51" i="309" s="1"/>
  <c r="G52" i="309" s="1"/>
  <c r="G53" i="309" s="1"/>
  <c r="G54" i="309" s="1"/>
  <c r="G55" i="309" s="1"/>
  <c r="G56" i="309" s="1"/>
  <c r="G57" i="309" s="1"/>
  <c r="G58" i="309" s="1"/>
  <c r="G20" i="309"/>
  <c r="C13" i="305"/>
  <c r="G7" i="305"/>
  <c r="G8" i="305" s="1"/>
  <c r="G9" i="305" s="1"/>
  <c r="G10" i="305" s="1"/>
  <c r="G11" i="305" s="1"/>
  <c r="G12" i="305" s="1"/>
  <c r="G13" i="305" s="1"/>
  <c r="H6" i="305"/>
  <c r="C11" i="304" l="1"/>
  <c r="G7" i="304"/>
  <c r="G8" i="304" s="1"/>
  <c r="G9" i="304" s="1"/>
  <c r="G10" i="304" s="1"/>
  <c r="G11" i="304" s="1"/>
  <c r="H6" i="304"/>
  <c r="C12" i="303"/>
  <c r="G7" i="303" l="1"/>
  <c r="G8" i="303" s="1"/>
  <c r="G9" i="303" s="1"/>
  <c r="G10" i="303" s="1"/>
  <c r="G11" i="303" s="1"/>
  <c r="H6" i="303"/>
  <c r="G7" i="302" l="1"/>
  <c r="G8" i="302" s="1"/>
  <c r="G9" i="302" s="1"/>
  <c r="G10" i="302" s="1"/>
  <c r="G11" i="302" s="1"/>
  <c r="G12" i="302" s="1"/>
  <c r="G13" i="302" s="1"/>
  <c r="G14" i="302" s="1"/>
  <c r="G15" i="302" s="1"/>
  <c r="G16" i="302" s="1"/>
  <c r="G17" i="302" s="1"/>
  <c r="G18" i="302" s="1"/>
  <c r="G19" i="302" s="1"/>
  <c r="G20" i="302" s="1"/>
  <c r="G21" i="302" s="1"/>
  <c r="G22" i="302" s="1"/>
  <c r="G23" i="302" s="1"/>
  <c r="G24" i="302" s="1"/>
  <c r="G25" i="302" s="1"/>
  <c r="G26" i="302" s="1"/>
  <c r="G27" i="302" s="1"/>
  <c r="G28" i="302" s="1"/>
  <c r="G29" i="302" s="1"/>
  <c r="G30" i="302" s="1"/>
  <c r="G31" i="302" s="1"/>
  <c r="G32" i="302" s="1"/>
  <c r="G33" i="302" s="1"/>
  <c r="G34" i="302" s="1"/>
  <c r="G35" i="302" s="1"/>
  <c r="G36" i="302" s="1"/>
  <c r="G37" i="302" s="1"/>
  <c r="G38" i="302" s="1"/>
  <c r="G39" i="302" s="1"/>
  <c r="G40" i="302" s="1"/>
  <c r="G41" i="302" s="1"/>
  <c r="H6" i="302"/>
  <c r="G7" i="279"/>
  <c r="C131" i="302"/>
  <c r="G10" i="262" l="1"/>
  <c r="G11" i="262" s="1"/>
  <c r="G12" i="262" s="1"/>
  <c r="G13" i="262" s="1"/>
  <c r="G14" i="262" s="1"/>
  <c r="G15" i="262" s="1"/>
  <c r="G16" i="262" s="1"/>
  <c r="G17" i="262" s="1"/>
  <c r="G18" i="262" s="1"/>
  <c r="G19" i="262" s="1"/>
  <c r="G20" i="262" s="1"/>
  <c r="G21" i="262" s="1"/>
  <c r="G22" i="262" s="1"/>
  <c r="G23" i="262" s="1"/>
  <c r="G24" i="262" s="1"/>
  <c r="G25" i="262" s="1"/>
  <c r="G26" i="262" s="1"/>
  <c r="G27" i="262" s="1"/>
  <c r="G28" i="262" s="1"/>
  <c r="G29" i="262" s="1"/>
  <c r="G30" i="262" s="1"/>
  <c r="G31" i="262" s="1"/>
  <c r="G32" i="262" s="1"/>
  <c r="G33" i="262" s="1"/>
  <c r="G34" i="262" s="1"/>
  <c r="G35" i="262" s="1"/>
  <c r="G36" i="262" s="1"/>
  <c r="G37" i="262" s="1"/>
  <c r="G38" i="262" s="1"/>
  <c r="G39" i="262" s="1"/>
  <c r="G40" i="262" s="1"/>
  <c r="G41" i="262" s="1"/>
  <c r="G42" i="262" s="1"/>
  <c r="G43" i="262" s="1"/>
  <c r="G44" i="262" s="1"/>
  <c r="G45" i="262" s="1"/>
  <c r="G46" i="262" s="1"/>
  <c r="G47" i="262" s="1"/>
  <c r="G48" i="262" s="1"/>
  <c r="G49" i="262" s="1"/>
  <c r="G50" i="262" s="1"/>
  <c r="G51" i="262" s="1"/>
  <c r="G52" i="262" s="1"/>
  <c r="G53" i="262" s="1"/>
  <c r="G54" i="262" s="1"/>
  <c r="G55" i="262" s="1"/>
  <c r="G56" i="262" s="1"/>
  <c r="G57" i="262" s="1"/>
  <c r="G58" i="262" s="1"/>
  <c r="G59" i="262" s="1"/>
  <c r="G60" i="262" s="1"/>
  <c r="G61" i="262" s="1"/>
  <c r="G62" i="262" s="1"/>
  <c r="G63" i="262" s="1"/>
  <c r="G64" i="262" s="1"/>
  <c r="G65" i="262" s="1"/>
  <c r="G66" i="262" s="1"/>
  <c r="G67" i="262" s="1"/>
  <c r="G68" i="262" s="1"/>
  <c r="G69" i="262" s="1"/>
  <c r="G70" i="262" s="1"/>
  <c r="G71" i="262" s="1"/>
  <c r="G72" i="262" s="1"/>
  <c r="G73" i="262" s="1"/>
  <c r="G74" i="262" s="1"/>
  <c r="G75" i="262" s="1"/>
  <c r="G76" i="262" s="1"/>
  <c r="G77" i="262" s="1"/>
  <c r="G78" i="262" s="1"/>
  <c r="G79" i="262" s="1"/>
  <c r="G80" i="262" s="1"/>
  <c r="G81" i="262" s="1"/>
  <c r="G82" i="262" s="1"/>
  <c r="G83" i="262" s="1"/>
  <c r="G84" i="262" s="1"/>
  <c r="G85" i="262" s="1"/>
  <c r="G86" i="262" s="1"/>
  <c r="G87" i="262" s="1"/>
  <c r="G88" i="262" s="1"/>
  <c r="G89" i="262" s="1"/>
  <c r="G90" i="262" s="1"/>
  <c r="G91" i="262" s="1"/>
  <c r="G92" i="262" s="1"/>
  <c r="G93" i="262" s="1"/>
  <c r="G94" i="262" s="1"/>
  <c r="G95" i="262" s="1"/>
  <c r="G96" i="262" s="1"/>
  <c r="G97" i="262" s="1"/>
  <c r="G98" i="262" s="1"/>
  <c r="G99" i="262" s="1"/>
  <c r="G100" i="262" s="1"/>
  <c r="G101" i="262" s="1"/>
  <c r="G102" i="262" s="1"/>
  <c r="G103" i="262" s="1"/>
  <c r="G104" i="262" s="1"/>
  <c r="G105" i="262" s="1"/>
  <c r="G106" i="262" s="1"/>
  <c r="G107" i="262" s="1"/>
  <c r="G108" i="262" s="1"/>
  <c r="G109" i="262" s="1"/>
  <c r="G110" i="262" s="1"/>
  <c r="G111" i="262" s="1"/>
  <c r="G112" i="262" s="1"/>
  <c r="G113" i="262" s="1"/>
  <c r="G114" i="262" s="1"/>
  <c r="G115" i="262" s="1"/>
  <c r="G116" i="262" s="1"/>
  <c r="G117" i="262" s="1"/>
  <c r="G118" i="262" s="1"/>
  <c r="G119" i="262" s="1"/>
  <c r="G120" i="262" s="1"/>
  <c r="G121" i="262" s="1"/>
  <c r="G122" i="262" s="1"/>
  <c r="G123" i="262" s="1"/>
  <c r="G124" i="262" s="1"/>
  <c r="G125" i="262" s="1"/>
  <c r="G126" i="262" s="1"/>
  <c r="G127" i="262" s="1"/>
  <c r="G128" i="262" s="1"/>
  <c r="G129" i="262" s="1"/>
  <c r="G130" i="262" s="1"/>
  <c r="G131" i="262" s="1"/>
  <c r="G132" i="262" s="1"/>
  <c r="G133" i="262" s="1"/>
  <c r="G7" i="298" l="1"/>
  <c r="G8" i="298" s="1"/>
  <c r="G9" i="298" s="1"/>
  <c r="G10" i="298" s="1"/>
  <c r="G11" i="298" s="1"/>
  <c r="G12" i="298" s="1"/>
  <c r="G13" i="298" s="1"/>
  <c r="G14" i="298" s="1"/>
  <c r="G15" i="298" s="1"/>
  <c r="G16" i="298" s="1"/>
  <c r="G17" i="298" s="1"/>
  <c r="G18" i="298" s="1"/>
  <c r="G19" i="298" s="1"/>
  <c r="G20" i="298" s="1"/>
  <c r="G21" i="298" s="1"/>
  <c r="G22" i="298" s="1"/>
  <c r="G23" i="298" s="1"/>
  <c r="G24" i="298" s="1"/>
  <c r="G25" i="298" s="1"/>
  <c r="G26" i="298" s="1"/>
  <c r="G27" i="298" s="1"/>
  <c r="G28" i="298" s="1"/>
  <c r="G29" i="298" s="1"/>
  <c r="G30" i="298" s="1"/>
  <c r="G31" i="298" s="1"/>
  <c r="G32" i="298" s="1"/>
  <c r="G33" i="298" s="1"/>
  <c r="G34" i="298" s="1"/>
  <c r="G35" i="298" s="1"/>
  <c r="G36" i="298" s="1"/>
  <c r="G37" i="298" s="1"/>
  <c r="G38" i="298" s="1"/>
  <c r="G39" i="298" s="1"/>
  <c r="G40" i="298" s="1"/>
  <c r="G41" i="298" s="1"/>
  <c r="G42" i="298" s="1"/>
  <c r="G43" i="298" s="1"/>
  <c r="G44" i="298" s="1"/>
  <c r="G45" i="298" s="1"/>
  <c r="G46" i="298" s="1"/>
  <c r="G47" i="298" s="1"/>
  <c r="G48" i="298" s="1"/>
  <c r="G49" i="298" s="1"/>
  <c r="G50" i="298" s="1"/>
  <c r="G51" i="298" s="1"/>
  <c r="G52" i="298" s="1"/>
  <c r="G53" i="298" s="1"/>
  <c r="G54" i="298" s="1"/>
  <c r="G55" i="298" s="1"/>
  <c r="G56" i="298" s="1"/>
  <c r="G57" i="298" s="1"/>
  <c r="G58" i="298" s="1"/>
  <c r="G59" i="298" s="1"/>
  <c r="G60" i="298" s="1"/>
  <c r="G61" i="298" s="1"/>
  <c r="G62" i="298" s="1"/>
  <c r="G63" i="298" s="1"/>
  <c r="G64" i="298" s="1"/>
  <c r="G65" i="298" s="1"/>
  <c r="G66" i="298" s="1"/>
  <c r="G67" i="298" s="1"/>
  <c r="G68" i="298" s="1"/>
  <c r="G69" i="298" s="1"/>
  <c r="G70" i="298" s="1"/>
  <c r="G71" i="298" s="1"/>
  <c r="G72" i="298" s="1"/>
  <c r="G73" i="298" s="1"/>
  <c r="G74" i="298" s="1"/>
  <c r="G75" i="298" s="1"/>
  <c r="G76" i="298" s="1"/>
  <c r="G77" i="298" s="1"/>
  <c r="G78" i="298" s="1"/>
  <c r="G79" i="298" s="1"/>
  <c r="G80" i="298" s="1"/>
  <c r="G81" i="298" s="1"/>
  <c r="G82" i="298" s="1"/>
  <c r="G83" i="298" s="1"/>
  <c r="G84" i="298" s="1"/>
  <c r="G85" i="298" s="1"/>
  <c r="G86" i="298" s="1"/>
  <c r="G87" i="298" s="1"/>
  <c r="G88" i="298" s="1"/>
  <c r="G89" i="298" s="1"/>
  <c r="G90" i="298" s="1"/>
  <c r="G91" i="298" s="1"/>
  <c r="G92" i="298" s="1"/>
  <c r="G93" i="298" s="1"/>
  <c r="G94" i="298" s="1"/>
  <c r="G95" i="298" s="1"/>
  <c r="G96" i="298" s="1"/>
  <c r="G97" i="298" s="1"/>
  <c r="G98" i="298" s="1"/>
  <c r="G99" i="298" s="1"/>
  <c r="G100" i="298" s="1"/>
  <c r="G101" i="298" s="1"/>
  <c r="G102" i="298" s="1"/>
  <c r="G103" i="298" s="1"/>
  <c r="G104" i="298" s="1"/>
  <c r="G105" i="298" s="1"/>
  <c r="G106" i="298" s="1"/>
  <c r="G107" i="298" s="1"/>
  <c r="G108" i="298" s="1"/>
  <c r="G109" i="298" s="1"/>
  <c r="G110" i="298" s="1"/>
  <c r="G111" i="298" s="1"/>
  <c r="G112" i="298" s="1"/>
  <c r="G113" i="298" s="1"/>
  <c r="G114" i="298" s="1"/>
  <c r="G115" i="298" s="1"/>
  <c r="G116" i="298" s="1"/>
  <c r="G117" i="298" s="1"/>
  <c r="G118" i="298" s="1"/>
  <c r="G119" i="298" s="1"/>
  <c r="G120" i="298" s="1"/>
  <c r="G121" i="298" s="1"/>
  <c r="G122" i="298" s="1"/>
  <c r="G123" i="298" s="1"/>
  <c r="G124" i="298" s="1"/>
  <c r="G125" i="298" s="1"/>
  <c r="G126" i="298" s="1"/>
  <c r="G127" i="298" s="1"/>
  <c r="G128" i="298" s="1"/>
  <c r="G129" i="298" s="1"/>
  <c r="G130" i="298" s="1"/>
  <c r="G131" i="298" s="1"/>
  <c r="G132" i="298" s="1"/>
  <c r="H6" i="298"/>
  <c r="C10" i="297"/>
  <c r="G7" i="297"/>
  <c r="G8" i="297" s="1"/>
  <c r="G9" i="297" s="1"/>
  <c r="G10" i="297" s="1"/>
  <c r="H6" i="297"/>
  <c r="C25" i="296"/>
  <c r="G7" i="296"/>
  <c r="G8" i="296" s="1"/>
  <c r="G9" i="296" s="1"/>
  <c r="G10" i="296" s="1"/>
  <c r="G11" i="296" s="1"/>
  <c r="G12" i="296" s="1"/>
  <c r="G13" i="296" s="1"/>
  <c r="G14" i="296" s="1"/>
  <c r="G15" i="296" s="1"/>
  <c r="G16" i="296" s="1"/>
  <c r="G17" i="296" s="1"/>
  <c r="G18" i="296" s="1"/>
  <c r="G19" i="296" s="1"/>
  <c r="G20" i="296" s="1"/>
  <c r="G21" i="296" s="1"/>
  <c r="G22" i="296" s="1"/>
  <c r="G23" i="296" s="1"/>
  <c r="G24" i="296" s="1"/>
  <c r="G25" i="296" s="1"/>
  <c r="C133" i="295" l="1"/>
  <c r="G7" i="295"/>
  <c r="G8" i="295" s="1"/>
  <c r="G9" i="295" s="1"/>
  <c r="G10" i="295" s="1"/>
  <c r="G11" i="295" s="1"/>
  <c r="G12" i="295" s="1"/>
  <c r="G13" i="295" s="1"/>
  <c r="G14" i="295" s="1"/>
  <c r="G15" i="295" s="1"/>
  <c r="G16" i="295" s="1"/>
  <c r="G17" i="295" s="1"/>
  <c r="G18" i="295" s="1"/>
  <c r="G19" i="295" s="1"/>
  <c r="G20" i="295" s="1"/>
  <c r="G21" i="295" s="1"/>
  <c r="G22" i="295" s="1"/>
  <c r="G23" i="295" s="1"/>
  <c r="G24" i="295" s="1"/>
  <c r="G25" i="295" s="1"/>
  <c r="G26" i="295" s="1"/>
  <c r="G27" i="295" s="1"/>
  <c r="G28" i="295" s="1"/>
  <c r="G29" i="295" s="1"/>
  <c r="G30" i="295" s="1"/>
  <c r="G31" i="295" s="1"/>
  <c r="G32" i="295" s="1"/>
  <c r="G33" i="295" s="1"/>
  <c r="G34" i="295" s="1"/>
  <c r="G35" i="295" s="1"/>
  <c r="G36" i="295" s="1"/>
  <c r="G37" i="295" s="1"/>
  <c r="G38" i="295" s="1"/>
  <c r="G39" i="295" s="1"/>
  <c r="G40" i="295" s="1"/>
  <c r="G41" i="295" s="1"/>
  <c r="G42" i="295" s="1"/>
  <c r="G43" i="295" s="1"/>
  <c r="G44" i="295" s="1"/>
  <c r="G45" i="295" s="1"/>
  <c r="G46" i="295" s="1"/>
  <c r="G47" i="295" s="1"/>
  <c r="G48" i="295" s="1"/>
  <c r="G49" i="295" s="1"/>
  <c r="G50" i="295" s="1"/>
  <c r="G51" i="295" s="1"/>
  <c r="G52" i="295" s="1"/>
  <c r="G53" i="295" s="1"/>
  <c r="G54" i="295" s="1"/>
  <c r="G55" i="295" s="1"/>
  <c r="G56" i="295" s="1"/>
  <c r="G57" i="295" s="1"/>
  <c r="G58" i="295" s="1"/>
  <c r="G59" i="295" s="1"/>
  <c r="G60" i="295" s="1"/>
  <c r="G61" i="295" s="1"/>
  <c r="G62" i="295" s="1"/>
  <c r="G63" i="295" s="1"/>
  <c r="G64" i="295" s="1"/>
  <c r="G65" i="295" s="1"/>
  <c r="G66" i="295" s="1"/>
  <c r="G67" i="295" s="1"/>
  <c r="G68" i="295" s="1"/>
  <c r="G69" i="295" s="1"/>
  <c r="G70" i="295" s="1"/>
  <c r="G71" i="295" s="1"/>
  <c r="G72" i="295" s="1"/>
  <c r="G73" i="295" s="1"/>
  <c r="G74" i="295" s="1"/>
  <c r="G75" i="295" s="1"/>
  <c r="G76" i="295" s="1"/>
  <c r="G77" i="295" s="1"/>
  <c r="G78" i="295" s="1"/>
  <c r="G79" i="295" s="1"/>
  <c r="G80" i="295" s="1"/>
  <c r="G81" i="295" s="1"/>
  <c r="G82" i="295" s="1"/>
  <c r="G83" i="295" s="1"/>
  <c r="G84" i="295" s="1"/>
  <c r="G85" i="295" s="1"/>
  <c r="G86" i="295" s="1"/>
  <c r="G87" i="295" s="1"/>
  <c r="G88" i="295" s="1"/>
  <c r="G89" i="295" s="1"/>
  <c r="G90" i="295" s="1"/>
  <c r="G91" i="295" s="1"/>
  <c r="G92" i="295" s="1"/>
  <c r="G93" i="295" s="1"/>
  <c r="G94" i="295" s="1"/>
  <c r="G95" i="295" s="1"/>
  <c r="G96" i="295" s="1"/>
  <c r="G97" i="295" s="1"/>
  <c r="G98" i="295" s="1"/>
  <c r="G99" i="295" s="1"/>
  <c r="G100" i="295" s="1"/>
  <c r="G101" i="295" s="1"/>
  <c r="G102" i="295" s="1"/>
  <c r="G103" i="295" s="1"/>
  <c r="G104" i="295" s="1"/>
  <c r="G105" i="295" s="1"/>
  <c r="G106" i="295" s="1"/>
  <c r="G107" i="295" s="1"/>
  <c r="G108" i="295" s="1"/>
  <c r="G109" i="295" s="1"/>
  <c r="G110" i="295" s="1"/>
  <c r="G111" i="295" s="1"/>
  <c r="G112" i="295" s="1"/>
  <c r="G113" i="295" s="1"/>
  <c r="G114" i="295" s="1"/>
  <c r="G115" i="295" s="1"/>
  <c r="G116" i="295" s="1"/>
  <c r="G117" i="295" s="1"/>
  <c r="G118" i="295" s="1"/>
  <c r="G119" i="295" s="1"/>
  <c r="G120" i="295" s="1"/>
  <c r="G121" i="295" s="1"/>
  <c r="G122" i="295" s="1"/>
  <c r="G123" i="295" s="1"/>
  <c r="G124" i="295" s="1"/>
  <c r="G125" i="295" s="1"/>
  <c r="G126" i="295" s="1"/>
  <c r="G127" i="295" s="1"/>
  <c r="G128" i="295" s="1"/>
  <c r="G129" i="295" s="1"/>
  <c r="G130" i="295" s="1"/>
  <c r="G131" i="295" s="1"/>
  <c r="G132" i="295" s="1"/>
  <c r="H6" i="295"/>
  <c r="C132" i="270"/>
  <c r="C25" i="294"/>
  <c r="G7" i="294"/>
  <c r="G8" i="294" s="1"/>
  <c r="G9" i="294" s="1"/>
  <c r="G10" i="294" s="1"/>
  <c r="G11" i="294" s="1"/>
  <c r="G12" i="294" s="1"/>
  <c r="G13" i="294" s="1"/>
  <c r="G14" i="294" s="1"/>
  <c r="G15" i="294" s="1"/>
  <c r="G16" i="294" s="1"/>
  <c r="G17" i="294" s="1"/>
  <c r="G18" i="294" s="1"/>
  <c r="G19" i="294" s="1"/>
  <c r="G20" i="294" s="1"/>
  <c r="G21" i="294" s="1"/>
  <c r="G22" i="294" s="1"/>
  <c r="G23" i="294" s="1"/>
  <c r="G24" i="294" s="1"/>
  <c r="G25" i="294" s="1"/>
  <c r="G133" i="295" l="1"/>
  <c r="C57" i="293"/>
  <c r="G7" i="293"/>
  <c r="G8" i="293" s="1"/>
  <c r="G9" i="293" s="1"/>
  <c r="G10" i="293" s="1"/>
  <c r="G11" i="293" s="1"/>
  <c r="G12" i="293" s="1"/>
  <c r="G13" i="293" s="1"/>
  <c r="G14" i="293" s="1"/>
  <c r="G15" i="293" s="1"/>
  <c r="G16" i="293" s="1"/>
  <c r="G17" i="293" s="1"/>
  <c r="G18" i="293" s="1"/>
  <c r="G19" i="293" s="1"/>
  <c r="G20" i="293" s="1"/>
  <c r="G21" i="293" s="1"/>
  <c r="G22" i="293" s="1"/>
  <c r="G23" i="293" s="1"/>
  <c r="G24" i="293" s="1"/>
  <c r="G25" i="293" s="1"/>
  <c r="G26" i="293" s="1"/>
  <c r="G27" i="293" s="1"/>
  <c r="G28" i="293" s="1"/>
  <c r="G29" i="293" s="1"/>
  <c r="G30" i="293" s="1"/>
  <c r="G31" i="293" s="1"/>
  <c r="G32" i="293" s="1"/>
  <c r="G33" i="293" s="1"/>
  <c r="G34" i="293" s="1"/>
  <c r="G35" i="293" s="1"/>
  <c r="G36" i="293" s="1"/>
  <c r="G37" i="293" s="1"/>
  <c r="G38" i="293" s="1"/>
  <c r="G39" i="293" s="1"/>
  <c r="G40" i="293" s="1"/>
  <c r="G41" i="293" s="1"/>
  <c r="G42" i="293" s="1"/>
  <c r="G43" i="293" s="1"/>
  <c r="G44" i="293" s="1"/>
  <c r="G45" i="293" s="1"/>
  <c r="G46" i="293" s="1"/>
  <c r="G47" i="293" s="1"/>
  <c r="G48" i="293" s="1"/>
  <c r="G49" i="293" s="1"/>
  <c r="G50" i="293" s="1"/>
  <c r="G51" i="293" s="1"/>
  <c r="G52" i="293" s="1"/>
  <c r="G53" i="293" s="1"/>
  <c r="G54" i="293" s="1"/>
  <c r="G55" i="293" s="1"/>
  <c r="G56" i="293" s="1"/>
  <c r="G57" i="293" s="1"/>
  <c r="H6" i="293"/>
  <c r="C12" i="292" l="1"/>
  <c r="G7" i="292"/>
  <c r="G8" i="292" s="1"/>
  <c r="G9" i="292" s="1"/>
  <c r="G10" i="292" s="1"/>
  <c r="G11" i="292" s="1"/>
  <c r="G12" i="292" s="1"/>
  <c r="H6" i="292"/>
  <c r="C12" i="291"/>
  <c r="G7" i="291"/>
  <c r="G8" i="291" s="1"/>
  <c r="G9" i="291" s="1"/>
  <c r="G10" i="291" s="1"/>
  <c r="G11" i="291" s="1"/>
  <c r="G12" i="291" s="1"/>
  <c r="H6" i="291"/>
  <c r="C21" i="268"/>
  <c r="G7" i="268"/>
  <c r="G8" i="268" s="1"/>
  <c r="G9" i="268" s="1"/>
  <c r="G10" i="268" s="1"/>
  <c r="G11" i="268" s="1"/>
  <c r="G12" i="268" s="1"/>
  <c r="G13" i="268" s="1"/>
  <c r="G14" i="268" s="1"/>
  <c r="G15" i="268" s="1"/>
  <c r="G16" i="268" s="1"/>
  <c r="G17" i="268" s="1"/>
  <c r="G18" i="268" s="1"/>
  <c r="G19" i="268" s="1"/>
  <c r="G20" i="268" s="1"/>
  <c r="G21" i="268" s="1"/>
  <c r="H6" i="268"/>
  <c r="C21" i="290"/>
  <c r="G7" i="290"/>
  <c r="G8" i="290" s="1"/>
  <c r="G9" i="290" s="1"/>
  <c r="G10" i="290" s="1"/>
  <c r="G11" i="290" s="1"/>
  <c r="G12" i="290" s="1"/>
  <c r="G13" i="290" s="1"/>
  <c r="G14" i="290" s="1"/>
  <c r="G15" i="290" s="1"/>
  <c r="G16" i="290" s="1"/>
  <c r="G17" i="290" s="1"/>
  <c r="G18" i="290" s="1"/>
  <c r="G19" i="290" s="1"/>
  <c r="G20" i="290" s="1"/>
  <c r="G21" i="290" s="1"/>
  <c r="H6" i="290"/>
  <c r="C12" i="289"/>
  <c r="G7" i="289"/>
  <c r="G8" i="289" s="1"/>
  <c r="G9" i="289" s="1"/>
  <c r="G10" i="289" s="1"/>
  <c r="G11" i="289" s="1"/>
  <c r="G12" i="289" s="1"/>
  <c r="H6" i="289"/>
  <c r="C12" i="288"/>
  <c r="G7" i="288"/>
  <c r="G8" i="288" s="1"/>
  <c r="G9" i="288" s="1"/>
  <c r="G10" i="288" s="1"/>
  <c r="G11" i="288" s="1"/>
  <c r="G12" i="288" s="1"/>
  <c r="H6" i="288"/>
  <c r="C12" i="287"/>
  <c r="G8" i="287"/>
  <c r="G9" i="287" s="1"/>
  <c r="G10" i="287" s="1"/>
  <c r="G11" i="287" s="1"/>
  <c r="G12" i="287" s="1"/>
  <c r="G7" i="287"/>
  <c r="H6" i="287"/>
  <c r="C12" i="286"/>
  <c r="G7" i="286"/>
  <c r="G8" i="286" s="1"/>
  <c r="G9" i="286" s="1"/>
  <c r="G10" i="286" s="1"/>
  <c r="G11" i="286" s="1"/>
  <c r="G12" i="286" s="1"/>
  <c r="H6" i="286"/>
  <c r="H6" i="285"/>
  <c r="C12" i="285"/>
  <c r="G7" i="285"/>
  <c r="G8" i="285" s="1"/>
  <c r="G9" i="285" s="1"/>
  <c r="G10" i="285" s="1"/>
  <c r="G11" i="285" s="1"/>
  <c r="G12" i="285" s="1"/>
  <c r="C21" i="284"/>
  <c r="G7" i="284"/>
  <c r="G8" i="284" s="1"/>
  <c r="G9" i="284" s="1"/>
  <c r="G10" i="284" s="1"/>
  <c r="G11" i="284" s="1"/>
  <c r="G12" i="284" s="1"/>
  <c r="G13" i="284" s="1"/>
  <c r="G14" i="284" s="1"/>
  <c r="G15" i="284" s="1"/>
  <c r="G16" i="284" s="1"/>
  <c r="G17" i="284" s="1"/>
  <c r="G18" i="284" s="1"/>
  <c r="G19" i="284" s="1"/>
  <c r="G20" i="284" s="1"/>
  <c r="G21" i="284" s="1"/>
  <c r="H6" i="284"/>
  <c r="C12" i="283"/>
  <c r="G7" i="283"/>
  <c r="G8" i="283" s="1"/>
  <c r="G9" i="283" s="1"/>
  <c r="G10" i="283" s="1"/>
  <c r="G11" i="283" s="1"/>
  <c r="G12" i="283" s="1"/>
  <c r="H6" i="283"/>
  <c r="C12" i="282"/>
  <c r="G7" i="282"/>
  <c r="G8" i="282" s="1"/>
  <c r="G9" i="282" s="1"/>
  <c r="G10" i="282" s="1"/>
  <c r="G11" i="282" s="1"/>
  <c r="G12" i="282" s="1"/>
  <c r="H6" i="282"/>
  <c r="G7" i="281"/>
  <c r="G8" i="281" s="1"/>
  <c r="G9" i="281" s="1"/>
  <c r="G10" i="281" s="1"/>
  <c r="G11" i="281" s="1"/>
  <c r="G12" i="281" s="1"/>
  <c r="G13" i="281" s="1"/>
  <c r="G14" i="281" s="1"/>
  <c r="G15" i="281" s="1"/>
  <c r="G16" i="281" s="1"/>
  <c r="G17" i="281" s="1"/>
  <c r="G18" i="281" s="1"/>
  <c r="G19" i="281" s="1"/>
  <c r="G20" i="281" s="1"/>
  <c r="G21" i="281" s="1"/>
  <c r="G22" i="281" s="1"/>
  <c r="G23" i="281" s="1"/>
  <c r="G24" i="281" s="1"/>
  <c r="G25" i="281" s="1"/>
  <c r="G26" i="281" s="1"/>
  <c r="G27" i="281" s="1"/>
  <c r="G28" i="281" s="1"/>
  <c r="G29" i="281" s="1"/>
  <c r="G30" i="281" s="1"/>
  <c r="G31" i="281" s="1"/>
  <c r="G32" i="281" s="1"/>
  <c r="G33" i="281" s="1"/>
  <c r="G34" i="281" s="1"/>
  <c r="G35" i="281" s="1"/>
  <c r="G36" i="281" s="1"/>
  <c r="G37" i="281" s="1"/>
  <c r="G38" i="281" s="1"/>
  <c r="G39" i="281" s="1"/>
  <c r="G40" i="281" s="1"/>
  <c r="G41" i="281" s="1"/>
  <c r="G42" i="281" s="1"/>
  <c r="G43" i="281" s="1"/>
  <c r="G44" i="281" s="1"/>
  <c r="G45" i="281" s="1"/>
  <c r="G46" i="281" s="1"/>
  <c r="G47" i="281" s="1"/>
  <c r="G48" i="281" s="1"/>
  <c r="G49" i="281" s="1"/>
  <c r="G50" i="281" s="1"/>
  <c r="G51" i="281" s="1"/>
  <c r="G52" i="281" s="1"/>
  <c r="G53" i="281" s="1"/>
  <c r="H6" i="281"/>
  <c r="C133" i="279"/>
  <c r="G8" i="279"/>
  <c r="G9" i="279" s="1"/>
  <c r="G10" i="279" s="1"/>
  <c r="G11" i="279" s="1"/>
  <c r="G12" i="279" s="1"/>
  <c r="G13" i="279" s="1"/>
  <c r="G14" i="279" s="1"/>
  <c r="G15" i="279" s="1"/>
  <c r="G16" i="279" s="1"/>
  <c r="G17" i="279" s="1"/>
  <c r="G18" i="279" s="1"/>
  <c r="G19" i="279" s="1"/>
  <c r="G20" i="279" s="1"/>
  <c r="G21" i="279" s="1"/>
  <c r="G22" i="279" s="1"/>
  <c r="G23" i="279" s="1"/>
  <c r="G24" i="279" s="1"/>
  <c r="G25" i="279" s="1"/>
  <c r="G26" i="279" s="1"/>
  <c r="G27" i="279" s="1"/>
  <c r="G28" i="279" s="1"/>
  <c r="G29" i="279" s="1"/>
  <c r="G30" i="279" s="1"/>
  <c r="G31" i="279" s="1"/>
  <c r="G32" i="279" s="1"/>
  <c r="G33" i="279" s="1"/>
  <c r="G34" i="279" s="1"/>
  <c r="G35" i="279" s="1"/>
  <c r="G36" i="279" s="1"/>
  <c r="G37" i="279" s="1"/>
  <c r="G38" i="279" s="1"/>
  <c r="G39" i="279" s="1"/>
  <c r="G40" i="279" s="1"/>
  <c r="G41" i="279" s="1"/>
  <c r="G42" i="279" s="1"/>
  <c r="G43" i="279" s="1"/>
  <c r="G44" i="279" s="1"/>
  <c r="G45" i="279" s="1"/>
  <c r="G46" i="279" s="1"/>
  <c r="G47" i="279" s="1"/>
  <c r="G48" i="279" s="1"/>
  <c r="G49" i="279" s="1"/>
  <c r="G50" i="279" s="1"/>
  <c r="G51" i="279" s="1"/>
  <c r="G52" i="279" s="1"/>
  <c r="G53" i="279" s="1"/>
  <c r="G54" i="279" s="1"/>
  <c r="G55" i="279" s="1"/>
  <c r="G56" i="279" s="1"/>
  <c r="G57" i="279" s="1"/>
  <c r="G58" i="279" s="1"/>
  <c r="G59" i="279" s="1"/>
  <c r="G60" i="279" s="1"/>
  <c r="G61" i="279" s="1"/>
  <c r="G62" i="279" s="1"/>
  <c r="G63" i="279" s="1"/>
  <c r="G64" i="279" s="1"/>
  <c r="G65" i="279" s="1"/>
  <c r="G66" i="279" s="1"/>
  <c r="G67" i="279" s="1"/>
  <c r="G68" i="279" s="1"/>
  <c r="G69" i="279" s="1"/>
  <c r="G70" i="279" s="1"/>
  <c r="G71" i="279" s="1"/>
  <c r="G72" i="279" s="1"/>
  <c r="G73" i="279" s="1"/>
  <c r="G74" i="279" s="1"/>
  <c r="G75" i="279" s="1"/>
  <c r="G76" i="279" s="1"/>
  <c r="G77" i="279" s="1"/>
  <c r="G78" i="279" s="1"/>
  <c r="G79" i="279" s="1"/>
  <c r="G80" i="279" s="1"/>
  <c r="G81" i="279" s="1"/>
  <c r="G82" i="279" s="1"/>
  <c r="G83" i="279" s="1"/>
  <c r="G84" i="279" s="1"/>
  <c r="G85" i="279" s="1"/>
  <c r="G86" i="279" s="1"/>
  <c r="G87" i="279" s="1"/>
  <c r="G88" i="279" s="1"/>
  <c r="G89" i="279" s="1"/>
  <c r="G90" i="279" s="1"/>
  <c r="G91" i="279" s="1"/>
  <c r="G92" i="279" s="1"/>
  <c r="G93" i="279" s="1"/>
  <c r="G94" i="279" s="1"/>
  <c r="G95" i="279" s="1"/>
  <c r="G96" i="279" s="1"/>
  <c r="G97" i="279" s="1"/>
  <c r="G98" i="279" s="1"/>
  <c r="G99" i="279" s="1"/>
  <c r="G100" i="279" s="1"/>
  <c r="G101" i="279" s="1"/>
  <c r="G102" i="279" s="1"/>
  <c r="G103" i="279" s="1"/>
  <c r="G104" i="279" s="1"/>
  <c r="G105" i="279" s="1"/>
  <c r="G106" i="279" s="1"/>
  <c r="G107" i="279" s="1"/>
  <c r="G108" i="279" s="1"/>
  <c r="G109" i="279" s="1"/>
  <c r="G110" i="279" s="1"/>
  <c r="G111" i="279" s="1"/>
  <c r="G112" i="279" s="1"/>
  <c r="G113" i="279" s="1"/>
  <c r="G114" i="279" s="1"/>
  <c r="G115" i="279" s="1"/>
  <c r="G116" i="279" s="1"/>
  <c r="G117" i="279" s="1"/>
  <c r="G118" i="279" s="1"/>
  <c r="G119" i="279" s="1"/>
  <c r="G120" i="279" s="1"/>
  <c r="G121" i="279" s="1"/>
  <c r="G122" i="279" s="1"/>
  <c r="G123" i="279" s="1"/>
  <c r="G124" i="279" s="1"/>
  <c r="G125" i="279" s="1"/>
  <c r="G126" i="279" s="1"/>
  <c r="G127" i="279" s="1"/>
  <c r="G128" i="279" s="1"/>
  <c r="G129" i="279" s="1"/>
  <c r="G130" i="279" s="1"/>
  <c r="G131" i="279" s="1"/>
  <c r="G132" i="279" s="1"/>
  <c r="G133" i="279" s="1"/>
  <c r="H6" i="279"/>
  <c r="C59" i="278"/>
  <c r="G7" i="278"/>
  <c r="G8" i="278" s="1"/>
  <c r="G9" i="278" s="1"/>
  <c r="G10" i="278" s="1"/>
  <c r="G11" i="278" s="1"/>
  <c r="G12" i="278" s="1"/>
  <c r="G13" i="278" s="1"/>
  <c r="G14" i="278" s="1"/>
  <c r="G15" i="278" s="1"/>
  <c r="G16" i="278" s="1"/>
  <c r="G17" i="278" s="1"/>
  <c r="G18" i="278" s="1"/>
  <c r="G19" i="278" s="1"/>
  <c r="G20" i="278" s="1"/>
  <c r="G21" i="278" s="1"/>
  <c r="G22" i="278" s="1"/>
  <c r="G23" i="278" s="1"/>
  <c r="G24" i="278" s="1"/>
  <c r="G25" i="278" s="1"/>
  <c r="G26" i="278" s="1"/>
  <c r="G27" i="278" s="1"/>
  <c r="G28" i="278" s="1"/>
  <c r="G29" i="278" s="1"/>
  <c r="G30" i="278" s="1"/>
  <c r="G31" i="278" s="1"/>
  <c r="G32" i="278" s="1"/>
  <c r="G33" i="278" s="1"/>
  <c r="G34" i="278" s="1"/>
  <c r="G35" i="278" s="1"/>
  <c r="G36" i="278" s="1"/>
  <c r="G37" i="278" s="1"/>
  <c r="G38" i="278" s="1"/>
  <c r="G39" i="278" s="1"/>
  <c r="G40" i="278" s="1"/>
  <c r="G41" i="278" s="1"/>
  <c r="G42" i="278" s="1"/>
  <c r="G43" i="278" s="1"/>
  <c r="G44" i="278" s="1"/>
  <c r="G45" i="278" s="1"/>
  <c r="G46" i="278" s="1"/>
  <c r="G47" i="278" s="1"/>
  <c r="G48" i="278" s="1"/>
  <c r="G49" i="278" s="1"/>
  <c r="G50" i="278" s="1"/>
  <c r="G51" i="278" s="1"/>
  <c r="G52" i="278" s="1"/>
  <c r="G53" i="278" s="1"/>
  <c r="G54" i="278" s="1"/>
  <c r="G55" i="278" s="1"/>
  <c r="G56" i="278" s="1"/>
  <c r="G57" i="278" s="1"/>
  <c r="G58" i="278" s="1"/>
  <c r="H6" i="278"/>
  <c r="C81" i="277"/>
  <c r="G7" i="277"/>
  <c r="G8" i="277" s="1"/>
  <c r="G9" i="277" s="1"/>
  <c r="G10" i="277" s="1"/>
  <c r="G11" i="277" s="1"/>
  <c r="G12" i="277" s="1"/>
  <c r="G13" i="277" s="1"/>
  <c r="G14" i="277" s="1"/>
  <c r="G15" i="277" s="1"/>
  <c r="G16" i="277" s="1"/>
  <c r="G17" i="277" s="1"/>
  <c r="G18" i="277" s="1"/>
  <c r="G19" i="277" s="1"/>
  <c r="G20" i="277" s="1"/>
  <c r="G21" i="277" s="1"/>
  <c r="G22" i="277" s="1"/>
  <c r="G23" i="277" s="1"/>
  <c r="G24" i="277" s="1"/>
  <c r="G25" i="277" s="1"/>
  <c r="G26" i="277" s="1"/>
  <c r="G27" i="277" s="1"/>
  <c r="G28" i="277" s="1"/>
  <c r="G29" i="277" s="1"/>
  <c r="G30" i="277" s="1"/>
  <c r="G31" i="277" s="1"/>
  <c r="G32" i="277" s="1"/>
  <c r="G33" i="277" s="1"/>
  <c r="G34" i="277" s="1"/>
  <c r="G35" i="277" s="1"/>
  <c r="G36" i="277" s="1"/>
  <c r="G37" i="277" s="1"/>
  <c r="G38" i="277" s="1"/>
  <c r="G39" i="277" s="1"/>
  <c r="G40" i="277" s="1"/>
  <c r="G41" i="277" s="1"/>
  <c r="G42" i="277" s="1"/>
  <c r="G43" i="277" s="1"/>
  <c r="G44" i="277" s="1"/>
  <c r="G45" i="277" s="1"/>
  <c r="G46" i="277" s="1"/>
  <c r="G47" i="277" s="1"/>
  <c r="G48" i="277" s="1"/>
  <c r="G49" i="277" s="1"/>
  <c r="G50" i="277" s="1"/>
  <c r="G51" i="277" s="1"/>
  <c r="G52" i="277" s="1"/>
  <c r="G53" i="277" s="1"/>
  <c r="G54" i="277" s="1"/>
  <c r="G55" i="277" s="1"/>
  <c r="G56" i="277" s="1"/>
  <c r="G57" i="277" s="1"/>
  <c r="G58" i="277" s="1"/>
  <c r="G59" i="277" s="1"/>
  <c r="G60" i="277" s="1"/>
  <c r="G61" i="277" s="1"/>
  <c r="G62" i="277" s="1"/>
  <c r="G63" i="277" s="1"/>
  <c r="G64" i="277" s="1"/>
  <c r="G65" i="277" s="1"/>
  <c r="G66" i="277" s="1"/>
  <c r="G67" i="277" s="1"/>
  <c r="G68" i="277" s="1"/>
  <c r="G69" i="277" s="1"/>
  <c r="G70" i="277" s="1"/>
  <c r="G71" i="277" s="1"/>
  <c r="G72" i="277" s="1"/>
  <c r="G73" i="277" s="1"/>
  <c r="G74" i="277" s="1"/>
  <c r="G75" i="277" s="1"/>
  <c r="G76" i="277" s="1"/>
  <c r="G77" i="277" s="1"/>
  <c r="G78" i="277" s="1"/>
  <c r="G79" i="277" s="1"/>
  <c r="G80" i="277" s="1"/>
  <c r="G81" i="277" s="1"/>
  <c r="H6" i="277"/>
  <c r="C81" i="276"/>
  <c r="G7" i="276"/>
  <c r="G8" i="276" s="1"/>
  <c r="G9" i="276" s="1"/>
  <c r="G10" i="276" s="1"/>
  <c r="G11" i="276" s="1"/>
  <c r="G12" i="276" s="1"/>
  <c r="G13" i="276" s="1"/>
  <c r="G14" i="276" s="1"/>
  <c r="G15" i="276" s="1"/>
  <c r="G16" i="276" s="1"/>
  <c r="G17" i="276" s="1"/>
  <c r="G18" i="276" s="1"/>
  <c r="G19" i="276" s="1"/>
  <c r="G20" i="276" s="1"/>
  <c r="G21" i="276" s="1"/>
  <c r="G22" i="276" s="1"/>
  <c r="G23" i="276" s="1"/>
  <c r="G24" i="276" s="1"/>
  <c r="G25" i="276" s="1"/>
  <c r="G26" i="276" s="1"/>
  <c r="G27" i="276" s="1"/>
  <c r="G28" i="276" s="1"/>
  <c r="G29" i="276" s="1"/>
  <c r="G30" i="276" s="1"/>
  <c r="G31" i="276" s="1"/>
  <c r="G32" i="276" s="1"/>
  <c r="G33" i="276" s="1"/>
  <c r="G34" i="276" s="1"/>
  <c r="G35" i="276" s="1"/>
  <c r="G36" i="276" s="1"/>
  <c r="G37" i="276" s="1"/>
  <c r="G38" i="276" s="1"/>
  <c r="G39" i="276" s="1"/>
  <c r="G40" i="276" s="1"/>
  <c r="G41" i="276" s="1"/>
  <c r="G42" i="276" s="1"/>
  <c r="G43" i="276" s="1"/>
  <c r="G44" i="276" s="1"/>
  <c r="G45" i="276" s="1"/>
  <c r="G46" i="276" s="1"/>
  <c r="G47" i="276" s="1"/>
  <c r="G48" i="276" s="1"/>
  <c r="G49" i="276" s="1"/>
  <c r="G50" i="276" s="1"/>
  <c r="G51" i="276" s="1"/>
  <c r="G52" i="276" s="1"/>
  <c r="G53" i="276" s="1"/>
  <c r="G54" i="276" s="1"/>
  <c r="G55" i="276" s="1"/>
  <c r="G56" i="276" s="1"/>
  <c r="G57" i="276" s="1"/>
  <c r="G58" i="276" s="1"/>
  <c r="G59" i="276" s="1"/>
  <c r="G60" i="276" s="1"/>
  <c r="G61" i="276" s="1"/>
  <c r="G62" i="276" s="1"/>
  <c r="G63" i="276" s="1"/>
  <c r="G64" i="276" s="1"/>
  <c r="G65" i="276" s="1"/>
  <c r="G66" i="276" s="1"/>
  <c r="G67" i="276" s="1"/>
  <c r="G68" i="276" s="1"/>
  <c r="G69" i="276" s="1"/>
  <c r="G70" i="276" s="1"/>
  <c r="G71" i="276" s="1"/>
  <c r="G72" i="276" s="1"/>
  <c r="G73" i="276" s="1"/>
  <c r="G74" i="276" s="1"/>
  <c r="G75" i="276" s="1"/>
  <c r="G76" i="276" s="1"/>
  <c r="G77" i="276" s="1"/>
  <c r="G78" i="276" s="1"/>
  <c r="G79" i="276" s="1"/>
  <c r="G80" i="276" s="1"/>
  <c r="G81" i="276" s="1"/>
  <c r="H6" i="276"/>
  <c r="C81" i="275"/>
  <c r="G7" i="275"/>
  <c r="G8" i="275" s="1"/>
  <c r="G9" i="275" s="1"/>
  <c r="G10" i="275" s="1"/>
  <c r="G11" i="275" s="1"/>
  <c r="G12" i="275" s="1"/>
  <c r="G13" i="275" s="1"/>
  <c r="G14" i="275" s="1"/>
  <c r="G15" i="275" s="1"/>
  <c r="G16" i="275" s="1"/>
  <c r="G17" i="275" s="1"/>
  <c r="G18" i="275" s="1"/>
  <c r="G19" i="275" s="1"/>
  <c r="G20" i="275" s="1"/>
  <c r="G21" i="275" s="1"/>
  <c r="G22" i="275" s="1"/>
  <c r="G23" i="275" s="1"/>
  <c r="G24" i="275" s="1"/>
  <c r="G25" i="275" s="1"/>
  <c r="G26" i="275" s="1"/>
  <c r="G27" i="275" s="1"/>
  <c r="G28" i="275" s="1"/>
  <c r="G29" i="275" s="1"/>
  <c r="G30" i="275" s="1"/>
  <c r="G31" i="275" s="1"/>
  <c r="G32" i="275" s="1"/>
  <c r="G33" i="275" s="1"/>
  <c r="G34" i="275" s="1"/>
  <c r="G35" i="275" s="1"/>
  <c r="G36" i="275" s="1"/>
  <c r="G37" i="275" s="1"/>
  <c r="G38" i="275" s="1"/>
  <c r="G39" i="275" s="1"/>
  <c r="G40" i="275" s="1"/>
  <c r="G41" i="275" s="1"/>
  <c r="G42" i="275" s="1"/>
  <c r="G43" i="275" s="1"/>
  <c r="G44" i="275" s="1"/>
  <c r="G45" i="275" s="1"/>
  <c r="G46" i="275" s="1"/>
  <c r="G47" i="275" s="1"/>
  <c r="G48" i="275" s="1"/>
  <c r="G49" i="275" s="1"/>
  <c r="G50" i="275" s="1"/>
  <c r="G51" i="275" s="1"/>
  <c r="G52" i="275" s="1"/>
  <c r="G53" i="275" s="1"/>
  <c r="G54" i="275" s="1"/>
  <c r="G55" i="275" s="1"/>
  <c r="G56" i="275" s="1"/>
  <c r="G57" i="275" s="1"/>
  <c r="G58" i="275" s="1"/>
  <c r="G59" i="275" s="1"/>
  <c r="G60" i="275" s="1"/>
  <c r="G61" i="275" s="1"/>
  <c r="G62" i="275" s="1"/>
  <c r="G63" i="275" s="1"/>
  <c r="G64" i="275" s="1"/>
  <c r="G65" i="275" s="1"/>
  <c r="G66" i="275" s="1"/>
  <c r="G67" i="275" s="1"/>
  <c r="G68" i="275" s="1"/>
  <c r="G69" i="275" s="1"/>
  <c r="G70" i="275" s="1"/>
  <c r="G71" i="275" s="1"/>
  <c r="G72" i="275" s="1"/>
  <c r="G73" i="275" s="1"/>
  <c r="G74" i="275" s="1"/>
  <c r="G75" i="275" s="1"/>
  <c r="G76" i="275" s="1"/>
  <c r="G77" i="275" s="1"/>
  <c r="G78" i="275" s="1"/>
  <c r="G79" i="275" s="1"/>
  <c r="G80" i="275" s="1"/>
  <c r="G81" i="275" s="1"/>
  <c r="H6" i="275"/>
  <c r="H6" i="274"/>
  <c r="C81" i="274"/>
  <c r="G7" i="274"/>
  <c r="G8" i="274" s="1"/>
  <c r="G9" i="274" s="1"/>
  <c r="G10" i="274" s="1"/>
  <c r="G11" i="274" s="1"/>
  <c r="G12" i="274" s="1"/>
  <c r="G13" i="274" s="1"/>
  <c r="G14" i="274" s="1"/>
  <c r="G15" i="274" s="1"/>
  <c r="G16" i="274" s="1"/>
  <c r="G17" i="274" s="1"/>
  <c r="G18" i="274" s="1"/>
  <c r="G19" i="274" s="1"/>
  <c r="G20" i="274" s="1"/>
  <c r="G21" i="274" s="1"/>
  <c r="G22" i="274" s="1"/>
  <c r="G23" i="274" s="1"/>
  <c r="G24" i="274" s="1"/>
  <c r="G25" i="274" s="1"/>
  <c r="G26" i="274" s="1"/>
  <c r="G27" i="274" s="1"/>
  <c r="G28" i="274" s="1"/>
  <c r="G29" i="274" s="1"/>
  <c r="G30" i="274" s="1"/>
  <c r="G31" i="274" s="1"/>
  <c r="G32" i="274" s="1"/>
  <c r="G33" i="274" s="1"/>
  <c r="G34" i="274" s="1"/>
  <c r="G35" i="274" s="1"/>
  <c r="G36" i="274" s="1"/>
  <c r="G37" i="274" s="1"/>
  <c r="G38" i="274" s="1"/>
  <c r="G39" i="274" s="1"/>
  <c r="G40" i="274" s="1"/>
  <c r="G41" i="274" s="1"/>
  <c r="G42" i="274" s="1"/>
  <c r="G43" i="274" s="1"/>
  <c r="G44" i="274" s="1"/>
  <c r="G45" i="274" s="1"/>
  <c r="G46" i="274" s="1"/>
  <c r="G47" i="274" s="1"/>
  <c r="G48" i="274" s="1"/>
  <c r="G49" i="274" s="1"/>
  <c r="G50" i="274" s="1"/>
  <c r="G51" i="274" s="1"/>
  <c r="G52" i="274" s="1"/>
  <c r="G53" i="274" s="1"/>
  <c r="G54" i="274" s="1"/>
  <c r="G55" i="274" s="1"/>
  <c r="G56" i="274" s="1"/>
  <c r="G57" i="274" s="1"/>
  <c r="G58" i="274" s="1"/>
  <c r="G59" i="274" s="1"/>
  <c r="G60" i="274" s="1"/>
  <c r="G61" i="274" s="1"/>
  <c r="G62" i="274" s="1"/>
  <c r="G63" i="274" s="1"/>
  <c r="G64" i="274" s="1"/>
  <c r="G65" i="274" s="1"/>
  <c r="G66" i="274" s="1"/>
  <c r="G67" i="274" s="1"/>
  <c r="G68" i="274" s="1"/>
  <c r="G69" i="274" s="1"/>
  <c r="G70" i="274" s="1"/>
  <c r="G71" i="274" s="1"/>
  <c r="G72" i="274" s="1"/>
  <c r="G73" i="274" s="1"/>
  <c r="G74" i="274" s="1"/>
  <c r="G75" i="274" s="1"/>
  <c r="G76" i="274" s="1"/>
  <c r="G77" i="274" s="1"/>
  <c r="G78" i="274" s="1"/>
  <c r="G79" i="274" s="1"/>
  <c r="G80" i="274" s="1"/>
  <c r="G81" i="274" s="1"/>
  <c r="H6" i="273"/>
  <c r="C57" i="273"/>
  <c r="G7" i="273"/>
  <c r="G8" i="273" s="1"/>
  <c r="G9" i="273" s="1"/>
  <c r="G10" i="273" s="1"/>
  <c r="G54" i="281" l="1"/>
  <c r="G59" i="278"/>
  <c r="G11" i="273"/>
  <c r="G12" i="273" s="1"/>
  <c r="G13" i="273" s="1"/>
  <c r="G14" i="273" s="1"/>
  <c r="G15" i="273" s="1"/>
  <c r="G16" i="273" s="1"/>
  <c r="G17" i="273" s="1"/>
  <c r="G18" i="273" s="1"/>
  <c r="G19" i="273" s="1"/>
  <c r="G20" i="273" s="1"/>
  <c r="G21" i="273" s="1"/>
  <c r="G22" i="273" s="1"/>
  <c r="G23" i="273" s="1"/>
  <c r="G24" i="273" s="1"/>
  <c r="G25" i="273" s="1"/>
  <c r="G26" i="273" s="1"/>
  <c r="G27" i="273" s="1"/>
  <c r="G28" i="273" s="1"/>
  <c r="G29" i="273" s="1"/>
  <c r="G30" i="273" s="1"/>
  <c r="G31" i="273" s="1"/>
  <c r="G32" i="273" s="1"/>
  <c r="G33" i="273" s="1"/>
  <c r="G34" i="273" s="1"/>
  <c r="G35" i="273" s="1"/>
  <c r="G36" i="273" s="1"/>
  <c r="G37" i="273" s="1"/>
  <c r="G38" i="273" s="1"/>
  <c r="G39" i="273" s="1"/>
  <c r="G40" i="273" s="1"/>
  <c r="G41" i="273" s="1"/>
  <c r="G42" i="273" s="1"/>
  <c r="G43" i="273" s="1"/>
  <c r="G44" i="273" s="1"/>
  <c r="G45" i="273" s="1"/>
  <c r="G46" i="273" s="1"/>
  <c r="G47" i="273" s="1"/>
  <c r="G48" i="273" s="1"/>
  <c r="G49" i="273" s="1"/>
  <c r="G50" i="273" s="1"/>
  <c r="G51" i="273" s="1"/>
  <c r="G52" i="273" s="1"/>
  <c r="G53" i="273" s="1"/>
  <c r="G54" i="273" s="1"/>
  <c r="G55" i="273" s="1"/>
  <c r="G56" i="273" s="1"/>
  <c r="G57" i="273" s="1"/>
  <c r="G7" i="271"/>
  <c r="G8" i="271" s="1"/>
  <c r="G9" i="271" s="1"/>
  <c r="G10" i="271" s="1"/>
  <c r="G11" i="271" s="1"/>
  <c r="G12" i="271" s="1"/>
  <c r="G13" i="271" s="1"/>
  <c r="G14" i="271" s="1"/>
  <c r="G15" i="271" s="1"/>
  <c r="G16" i="271" s="1"/>
  <c r="G17" i="271" s="1"/>
  <c r="G18" i="271" s="1"/>
  <c r="G19" i="271" s="1"/>
  <c r="G20" i="271" s="1"/>
  <c r="G21" i="271" s="1"/>
  <c r="G22" i="271" s="1"/>
  <c r="G23" i="271" s="1"/>
  <c r="G24" i="271" s="1"/>
  <c r="G25" i="271" s="1"/>
  <c r="G26" i="271" s="1"/>
  <c r="G27" i="271" s="1"/>
  <c r="G28" i="271" s="1"/>
  <c r="G29" i="271" s="1"/>
  <c r="G30" i="271" s="1"/>
  <c r="G31" i="271" s="1"/>
  <c r="G32" i="271" s="1"/>
  <c r="G33" i="271" s="1"/>
  <c r="G34" i="271" s="1"/>
  <c r="G35" i="271" s="1"/>
  <c r="G36" i="271" s="1"/>
  <c r="G37" i="271" s="1"/>
  <c r="G38" i="271" s="1"/>
  <c r="G39" i="271" s="1"/>
  <c r="G40" i="271" s="1"/>
  <c r="G41" i="271" s="1"/>
  <c r="G42" i="271" s="1"/>
  <c r="G43" i="271" s="1"/>
  <c r="G44" i="271" s="1"/>
  <c r="G45" i="271" s="1"/>
  <c r="G46" i="271" s="1"/>
  <c r="G47" i="271" s="1"/>
  <c r="G48" i="271" s="1"/>
  <c r="G49" i="271" s="1"/>
  <c r="G50" i="271" s="1"/>
  <c r="G51" i="271" s="1"/>
  <c r="G52" i="271" s="1"/>
  <c r="G53" i="271" s="1"/>
  <c r="G54" i="271" s="1"/>
  <c r="G55" i="271" s="1"/>
  <c r="G56" i="271" s="1"/>
  <c r="G57" i="271" s="1"/>
  <c r="G58" i="271" s="1"/>
  <c r="G59" i="271" s="1"/>
  <c r="G60" i="271" s="1"/>
  <c r="G61" i="271" s="1"/>
  <c r="G62" i="271" s="1"/>
  <c r="G63" i="271" s="1"/>
  <c r="G64" i="271" s="1"/>
  <c r="G65" i="271" s="1"/>
  <c r="G66" i="271" s="1"/>
  <c r="G67" i="271" s="1"/>
  <c r="G68" i="271" s="1"/>
  <c r="G69" i="271" s="1"/>
  <c r="G70" i="271" s="1"/>
  <c r="G71" i="271" s="1"/>
  <c r="G72" i="271" s="1"/>
  <c r="G73" i="271" s="1"/>
  <c r="G74" i="271" s="1"/>
  <c r="G75" i="271" s="1"/>
  <c r="G76" i="271" s="1"/>
  <c r="G77" i="271" s="1"/>
  <c r="G78" i="271" s="1"/>
  <c r="G79" i="271" s="1"/>
  <c r="G80" i="271" s="1"/>
  <c r="G81" i="271" s="1"/>
  <c r="G82" i="271" s="1"/>
  <c r="G83" i="271" s="1"/>
  <c r="G84" i="271" s="1"/>
  <c r="G85" i="271" s="1"/>
  <c r="G86" i="271" s="1"/>
  <c r="G87" i="271" s="1"/>
  <c r="G88" i="271" s="1"/>
  <c r="G89" i="271" s="1"/>
  <c r="G90" i="271" s="1"/>
  <c r="G91" i="271" s="1"/>
  <c r="G92" i="271" s="1"/>
  <c r="G93" i="271" s="1"/>
  <c r="G94" i="271" s="1"/>
  <c r="G95" i="271" s="1"/>
  <c r="G96" i="271" s="1"/>
  <c r="G97" i="271" s="1"/>
  <c r="G98" i="271" s="1"/>
  <c r="G99" i="271" s="1"/>
  <c r="G100" i="271" s="1"/>
  <c r="G101" i="271" s="1"/>
  <c r="G102" i="271" s="1"/>
  <c r="G103" i="271" s="1"/>
  <c r="G104" i="271" s="1"/>
  <c r="G105" i="271" s="1"/>
  <c r="G106" i="271" s="1"/>
  <c r="G107" i="271" s="1"/>
  <c r="G108" i="271" s="1"/>
  <c r="G109" i="271" s="1"/>
  <c r="G110" i="271" s="1"/>
  <c r="G111" i="271" s="1"/>
  <c r="G112" i="271" s="1"/>
  <c r="G113" i="271" s="1"/>
  <c r="G114" i="271" s="1"/>
  <c r="G115" i="271" s="1"/>
  <c r="G116" i="271" s="1"/>
  <c r="G117" i="271" s="1"/>
  <c r="G118" i="271" s="1"/>
  <c r="G119" i="271" s="1"/>
  <c r="G120" i="271" s="1"/>
  <c r="G121" i="271" s="1"/>
  <c r="G122" i="271" s="1"/>
  <c r="G123" i="271" s="1"/>
  <c r="G124" i="271" s="1"/>
  <c r="G125" i="271" s="1"/>
  <c r="G126" i="271" s="1"/>
  <c r="G127" i="271" s="1"/>
  <c r="G128" i="271" s="1"/>
  <c r="G129" i="271" s="1"/>
  <c r="G130" i="271" s="1"/>
  <c r="G131" i="271" s="1"/>
  <c r="G132" i="271" s="1"/>
  <c r="G133" i="271" s="1"/>
  <c r="G134" i="271" s="1"/>
  <c r="H6" i="271"/>
  <c r="G7" i="270"/>
  <c r="G8" i="270" s="1"/>
  <c r="G9" i="270" s="1"/>
  <c r="G10" i="270" s="1"/>
  <c r="G11" i="270" s="1"/>
  <c r="G12" i="270" s="1"/>
  <c r="G13" i="270" s="1"/>
  <c r="G14" i="270" s="1"/>
  <c r="G15" i="270" s="1"/>
  <c r="G16" i="270" s="1"/>
  <c r="G17" i="270" s="1"/>
  <c r="G18" i="270" s="1"/>
  <c r="G19" i="270" s="1"/>
  <c r="G20" i="270" s="1"/>
  <c r="G21" i="270" s="1"/>
  <c r="G22" i="270" s="1"/>
  <c r="G23" i="270" s="1"/>
  <c r="G24" i="270" s="1"/>
  <c r="G25" i="270" s="1"/>
  <c r="G26" i="270" s="1"/>
  <c r="G27" i="270" s="1"/>
  <c r="G28" i="270" s="1"/>
  <c r="G29" i="270" s="1"/>
  <c r="G30" i="270" s="1"/>
  <c r="G31" i="270" s="1"/>
  <c r="G32" i="270" s="1"/>
  <c r="G33" i="270" s="1"/>
  <c r="G34" i="270" s="1"/>
  <c r="G35" i="270" s="1"/>
  <c r="G36" i="270" s="1"/>
  <c r="G37" i="270" s="1"/>
  <c r="G38" i="270" s="1"/>
  <c r="G39" i="270" s="1"/>
  <c r="G40" i="270" s="1"/>
  <c r="G41" i="270" s="1"/>
  <c r="G42" i="270" s="1"/>
  <c r="G43" i="270" s="1"/>
  <c r="G44" i="270" s="1"/>
  <c r="G45" i="270" s="1"/>
  <c r="G46" i="270" s="1"/>
  <c r="G47" i="270" s="1"/>
  <c r="G48" i="270" s="1"/>
  <c r="G49" i="270" s="1"/>
  <c r="G50" i="270" s="1"/>
  <c r="G51" i="270" s="1"/>
  <c r="G52" i="270" s="1"/>
  <c r="G53" i="270" s="1"/>
  <c r="G54" i="270" s="1"/>
  <c r="G55" i="270" s="1"/>
  <c r="G56" i="270" s="1"/>
  <c r="G57" i="270" s="1"/>
  <c r="G58" i="270" s="1"/>
  <c r="G59" i="270" s="1"/>
  <c r="G60" i="270" s="1"/>
  <c r="G61" i="270" s="1"/>
  <c r="G62" i="270" s="1"/>
  <c r="G63" i="270" s="1"/>
  <c r="G64" i="270" s="1"/>
  <c r="G65" i="270" s="1"/>
  <c r="G66" i="270" s="1"/>
  <c r="G67" i="270" s="1"/>
  <c r="G68" i="270" s="1"/>
  <c r="G69" i="270" s="1"/>
  <c r="G70" i="270" s="1"/>
  <c r="G71" i="270" s="1"/>
  <c r="G72" i="270" s="1"/>
  <c r="G73" i="270" s="1"/>
  <c r="G74" i="270" s="1"/>
  <c r="G75" i="270" s="1"/>
  <c r="G76" i="270" s="1"/>
  <c r="G77" i="270" s="1"/>
  <c r="G78" i="270" s="1"/>
  <c r="G79" i="270" s="1"/>
  <c r="G80" i="270" s="1"/>
  <c r="G81" i="270" s="1"/>
  <c r="G82" i="270" s="1"/>
  <c r="G83" i="270" s="1"/>
  <c r="G84" i="270" s="1"/>
  <c r="G85" i="270" s="1"/>
  <c r="G86" i="270" s="1"/>
  <c r="G87" i="270" s="1"/>
  <c r="G88" i="270" s="1"/>
  <c r="G89" i="270" s="1"/>
  <c r="G90" i="270" s="1"/>
  <c r="G91" i="270" s="1"/>
  <c r="G92" i="270" s="1"/>
  <c r="G93" i="270" s="1"/>
  <c r="G94" i="270" s="1"/>
  <c r="G95" i="270" s="1"/>
  <c r="G96" i="270" s="1"/>
  <c r="G97" i="270" s="1"/>
  <c r="G98" i="270" s="1"/>
  <c r="G99" i="270" s="1"/>
  <c r="G100" i="270" s="1"/>
  <c r="G101" i="270" s="1"/>
  <c r="G102" i="270" s="1"/>
  <c r="G103" i="270" s="1"/>
  <c r="G104" i="270" s="1"/>
  <c r="G105" i="270" s="1"/>
  <c r="G106" i="270" s="1"/>
  <c r="G107" i="270" s="1"/>
  <c r="G108" i="270" s="1"/>
  <c r="G109" i="270" s="1"/>
  <c r="G110" i="270" s="1"/>
  <c r="G111" i="270" s="1"/>
  <c r="G112" i="270" s="1"/>
  <c r="G113" i="270" s="1"/>
  <c r="G114" i="270" s="1"/>
  <c r="G115" i="270" s="1"/>
  <c r="G116" i="270" s="1"/>
  <c r="G117" i="270" s="1"/>
  <c r="G118" i="270" s="1"/>
  <c r="G119" i="270" s="1"/>
  <c r="G120" i="270" s="1"/>
  <c r="G121" i="270" s="1"/>
  <c r="G122" i="270" s="1"/>
  <c r="G123" i="270" s="1"/>
  <c r="G124" i="270" s="1"/>
  <c r="G125" i="270" s="1"/>
  <c r="G126" i="270" s="1"/>
  <c r="G127" i="270" s="1"/>
  <c r="G128" i="270" s="1"/>
  <c r="G129" i="270" s="1"/>
  <c r="G130" i="270" s="1"/>
  <c r="G131" i="270" s="1"/>
  <c r="G132" i="270" s="1"/>
  <c r="H6" i="270"/>
  <c r="H6" i="269"/>
  <c r="G7" i="269"/>
  <c r="G8" i="269" s="1"/>
  <c r="G9" i="269" s="1"/>
  <c r="G10" i="269" s="1"/>
  <c r="G11" i="269" s="1"/>
  <c r="G12" i="269" s="1"/>
  <c r="G13" i="269" s="1"/>
  <c r="G14" i="269" s="1"/>
  <c r="G15" i="269" s="1"/>
  <c r="G16" i="269" s="1"/>
  <c r="G17" i="269" s="1"/>
  <c r="G18" i="269" s="1"/>
  <c r="G19" i="269" s="1"/>
  <c r="G20" i="269" s="1"/>
  <c r="G21" i="269" l="1"/>
  <c r="G22" i="269" s="1"/>
  <c r="G23" i="269" s="1"/>
  <c r="G24" i="269" s="1"/>
  <c r="G25" i="269" s="1"/>
  <c r="G26" i="269" s="1"/>
  <c r="G27" i="269" s="1"/>
  <c r="G28" i="269" s="1"/>
  <c r="G29" i="269" s="1"/>
  <c r="G30" i="269" s="1"/>
  <c r="G31" i="269" s="1"/>
  <c r="G32" i="269" s="1"/>
  <c r="G33" i="269" s="1"/>
  <c r="G34" i="269" s="1"/>
  <c r="G35" i="269" s="1"/>
  <c r="G36" i="269" s="1"/>
  <c r="G37" i="269" s="1"/>
  <c r="G38" i="269" s="1"/>
  <c r="G39" i="269" s="1"/>
  <c r="G40" i="269" s="1"/>
  <c r="G41" i="269" s="1"/>
  <c r="G42" i="269" s="1"/>
  <c r="G43" i="269" s="1"/>
  <c r="G44" i="269" s="1"/>
  <c r="G45" i="269" s="1"/>
  <c r="G46" i="269" s="1"/>
  <c r="G47" i="269" s="1"/>
  <c r="G48" i="269" s="1"/>
  <c r="G49" i="269" s="1"/>
  <c r="G50" i="269" s="1"/>
  <c r="G51" i="269" s="1"/>
  <c r="G52" i="269" s="1"/>
  <c r="G53" i="269" s="1"/>
  <c r="G54" i="269" s="1"/>
  <c r="G55" i="269" s="1"/>
  <c r="G56" i="269" s="1"/>
  <c r="G57" i="269" s="1"/>
  <c r="G58" i="269" s="1"/>
  <c r="G59" i="269" s="1"/>
  <c r="G60" i="269" s="1"/>
  <c r="C129" i="267"/>
  <c r="G7" i="267"/>
  <c r="H6" i="267"/>
  <c r="C11" i="266"/>
  <c r="G7" i="266"/>
  <c r="G8" i="266" s="1"/>
  <c r="G9" i="266" s="1"/>
  <c r="G10" i="266" s="1"/>
  <c r="G11" i="266" s="1"/>
  <c r="H6" i="266"/>
  <c r="C59" i="265"/>
  <c r="G7" i="265"/>
  <c r="G8" i="265" s="1"/>
  <c r="G9" i="265" s="1"/>
  <c r="G10" i="265" s="1"/>
  <c r="G11" i="265" s="1"/>
  <c r="G12" i="265" s="1"/>
  <c r="G13" i="265" s="1"/>
  <c r="G14" i="265" s="1"/>
  <c r="H6" i="265"/>
  <c r="C136" i="264"/>
  <c r="G7" i="264"/>
  <c r="G8" i="264" s="1"/>
  <c r="G9" i="264" s="1"/>
  <c r="G10" i="264" s="1"/>
  <c r="G11" i="264" s="1"/>
  <c r="G12" i="264" s="1"/>
  <c r="G13" i="264" s="1"/>
  <c r="G14" i="264" s="1"/>
  <c r="G15" i="264" s="1"/>
  <c r="G16" i="264" s="1"/>
  <c r="G17" i="264" s="1"/>
  <c r="G18" i="264" s="1"/>
  <c r="H6" i="264"/>
  <c r="G19" i="264" l="1"/>
  <c r="G20" i="264" s="1"/>
  <c r="G21" i="264" s="1"/>
  <c r="G22" i="264" s="1"/>
  <c r="G23" i="264" s="1"/>
  <c r="G24" i="264" s="1"/>
  <c r="G25" i="264" s="1"/>
  <c r="G26" i="264" s="1"/>
  <c r="G27" i="264" s="1"/>
  <c r="G28" i="264" s="1"/>
  <c r="G29" i="264" s="1"/>
  <c r="G30" i="264" s="1"/>
  <c r="G31" i="264" s="1"/>
  <c r="G15" i="265"/>
  <c r="G16" i="265" s="1"/>
  <c r="G17" i="265" s="1"/>
  <c r="G18" i="265" s="1"/>
  <c r="G19" i="265" s="1"/>
  <c r="G20" i="265" s="1"/>
  <c r="G21" i="265" s="1"/>
  <c r="G22" i="265" s="1"/>
  <c r="G23" i="265" s="1"/>
  <c r="G24" i="265" s="1"/>
  <c r="G25" i="265" s="1"/>
  <c r="G26" i="265" s="1"/>
  <c r="G27" i="265" s="1"/>
  <c r="G28" i="265" s="1"/>
  <c r="G29" i="265" s="1"/>
  <c r="G30" i="265" s="1"/>
  <c r="G31" i="265" s="1"/>
  <c r="G32" i="265" s="1"/>
  <c r="G33" i="265" s="1"/>
  <c r="G34" i="265" s="1"/>
  <c r="G35" i="265" s="1"/>
  <c r="G36" i="265" s="1"/>
  <c r="G37" i="265" s="1"/>
  <c r="G38" i="265" s="1"/>
  <c r="G39" i="265" s="1"/>
  <c r="G40" i="265" s="1"/>
  <c r="G41" i="265" s="1"/>
  <c r="G42" i="265" s="1"/>
  <c r="G43" i="265" s="1"/>
  <c r="G44" i="265" s="1"/>
  <c r="G45" i="265" s="1"/>
  <c r="G46" i="265" s="1"/>
  <c r="G47" i="265" s="1"/>
  <c r="G48" i="265" s="1"/>
  <c r="G49" i="265" s="1"/>
  <c r="G50" i="265" s="1"/>
  <c r="G51" i="265" s="1"/>
  <c r="G52" i="265" s="1"/>
  <c r="G53" i="265" s="1"/>
  <c r="G54" i="265" s="1"/>
  <c r="G55" i="265" s="1"/>
  <c r="G56" i="265" s="1"/>
  <c r="G57" i="265" s="1"/>
  <c r="G58" i="265" s="1"/>
  <c r="G59" i="265" s="1"/>
  <c r="G60" i="265" s="1"/>
  <c r="G61" i="265" s="1"/>
  <c r="G8" i="267"/>
  <c r="G9" i="267" s="1"/>
  <c r="G10" i="267" s="1"/>
  <c r="G11" i="267" s="1"/>
  <c r="G12" i="267" s="1"/>
  <c r="G13" i="267" s="1"/>
  <c r="G14" i="267" s="1"/>
  <c r="G15" i="267" s="1"/>
  <c r="G16" i="267" s="1"/>
  <c r="G17" i="267" s="1"/>
  <c r="G18" i="267" s="1"/>
  <c r="G19" i="267" s="1"/>
  <c r="G20" i="267" s="1"/>
  <c r="G21" i="267" s="1"/>
  <c r="G22" i="267" s="1"/>
  <c r="G23" i="267" s="1"/>
  <c r="G24" i="267" s="1"/>
  <c r="G25" i="267" s="1"/>
  <c r="G26" i="267" s="1"/>
  <c r="G27" i="267" s="1"/>
  <c r="G28" i="267" s="1"/>
  <c r="G29" i="267" s="1"/>
  <c r="G30" i="267" s="1"/>
  <c r="G31" i="267" s="1"/>
  <c r="G32" i="267" s="1"/>
  <c r="G33" i="267" s="1"/>
  <c r="G34" i="267" s="1"/>
  <c r="G35" i="267" s="1"/>
  <c r="G36" i="267" s="1"/>
  <c r="G37" i="267" s="1"/>
  <c r="G38" i="267" s="1"/>
  <c r="G39" i="267" s="1"/>
  <c r="G40" i="267" s="1"/>
  <c r="G41" i="267" s="1"/>
  <c r="G42" i="267" s="1"/>
  <c r="G43" i="267" s="1"/>
  <c r="G44" i="267" s="1"/>
  <c r="G45" i="267" s="1"/>
  <c r="G46" i="267" s="1"/>
  <c r="G47" i="267" s="1"/>
  <c r="G48" i="267" s="1"/>
  <c r="G49" i="267" s="1"/>
  <c r="G50" i="267" s="1"/>
  <c r="G51" i="267" s="1"/>
  <c r="G52" i="267" s="1"/>
  <c r="G53" i="267" s="1"/>
  <c r="G54" i="267" s="1"/>
  <c r="G55" i="267" s="1"/>
  <c r="G56" i="267" s="1"/>
  <c r="G57" i="267" s="1"/>
  <c r="G58" i="267" s="1"/>
  <c r="G59" i="267" s="1"/>
  <c r="G60" i="267" s="1"/>
  <c r="G61" i="267" s="1"/>
  <c r="G62" i="267" s="1"/>
  <c r="G63" i="267" s="1"/>
  <c r="G64" i="267" s="1"/>
  <c r="G65" i="267" s="1"/>
  <c r="G66" i="267" s="1"/>
  <c r="G67" i="267" s="1"/>
  <c r="G68" i="267" s="1"/>
  <c r="G69" i="267" s="1"/>
  <c r="G70" i="267" s="1"/>
  <c r="G71" i="267" s="1"/>
  <c r="G72" i="267" s="1"/>
  <c r="G73" i="267" s="1"/>
  <c r="G74" i="267" s="1"/>
  <c r="G75" i="267" s="1"/>
  <c r="G76" i="267" s="1"/>
  <c r="G77" i="267" s="1"/>
  <c r="G78" i="267" s="1"/>
  <c r="G79" i="267" s="1"/>
  <c r="G80" i="267" s="1"/>
  <c r="G81" i="267" s="1"/>
  <c r="G82" i="267" s="1"/>
  <c r="G83" i="267" s="1"/>
  <c r="G84" i="267" s="1"/>
  <c r="G85" i="267" s="1"/>
  <c r="G86" i="267" s="1"/>
  <c r="G87" i="267" s="1"/>
  <c r="G88" i="267" s="1"/>
  <c r="G89" i="267" s="1"/>
  <c r="G90" i="267" s="1"/>
  <c r="G91" i="267" s="1"/>
  <c r="G92" i="267" s="1"/>
  <c r="G93" i="267" s="1"/>
  <c r="G94" i="267" s="1"/>
  <c r="G95" i="267" s="1"/>
  <c r="G96" i="267" s="1"/>
  <c r="G97" i="267" s="1"/>
  <c r="G98" i="267" s="1"/>
  <c r="G99" i="267" s="1"/>
  <c r="G100" i="267" s="1"/>
  <c r="G101" i="267" s="1"/>
  <c r="G102" i="267" s="1"/>
  <c r="G103" i="267" s="1"/>
  <c r="G104" i="267" s="1"/>
  <c r="G105" i="267" s="1"/>
  <c r="G106" i="267" s="1"/>
  <c r="G107" i="267" s="1"/>
  <c r="G108" i="267" s="1"/>
  <c r="G109" i="267" s="1"/>
  <c r="G110" i="267" s="1"/>
  <c r="G111" i="267" s="1"/>
  <c r="G112" i="267" s="1"/>
  <c r="G113" i="267" s="1"/>
  <c r="G114" i="267" s="1"/>
  <c r="G115" i="267" s="1"/>
  <c r="G116" i="267" s="1"/>
  <c r="G117" i="267" s="1"/>
  <c r="G118" i="267" s="1"/>
  <c r="G119" i="267" s="1"/>
  <c r="G120" i="267" s="1"/>
  <c r="G121" i="267" s="1"/>
  <c r="G122" i="267" s="1"/>
  <c r="G123" i="267" s="1"/>
  <c r="G124" i="267" s="1"/>
  <c r="G125" i="267" s="1"/>
  <c r="G126" i="267" s="1"/>
  <c r="G127" i="267" s="1"/>
  <c r="G128" i="267" s="1"/>
  <c r="G129" i="267" s="1"/>
  <c r="C24" i="263"/>
  <c r="G7" i="263"/>
  <c r="G8" i="263" s="1"/>
  <c r="G9" i="263" s="1"/>
  <c r="G10" i="263" s="1"/>
  <c r="G11" i="263" s="1"/>
  <c r="G12" i="263" s="1"/>
  <c r="G13" i="263" s="1"/>
  <c r="G14" i="263" s="1"/>
  <c r="G15" i="263" s="1"/>
  <c r="G16" i="263" s="1"/>
  <c r="G17" i="263" s="1"/>
  <c r="G18" i="263" s="1"/>
  <c r="G19" i="263" s="1"/>
  <c r="G20" i="263" s="1"/>
  <c r="G21" i="263" s="1"/>
  <c r="G22" i="263" s="1"/>
  <c r="G23" i="263" s="1"/>
  <c r="G24" i="263" s="1"/>
  <c r="C133" i="262"/>
  <c r="G7" i="262"/>
  <c r="H6" i="262"/>
  <c r="C9" i="261"/>
  <c r="G7" i="261"/>
  <c r="G33" i="264" l="1"/>
  <c r="G34" i="264" s="1"/>
  <c r="G35" i="264" s="1"/>
  <c r="G36" i="264" s="1"/>
  <c r="G37" i="264" s="1"/>
  <c r="G38" i="264" s="1"/>
  <c r="G39" i="264" s="1"/>
  <c r="G40" i="264" s="1"/>
  <c r="G41" i="264" s="1"/>
  <c r="G42" i="264" s="1"/>
  <c r="G43" i="264" s="1"/>
  <c r="G44" i="264" s="1"/>
  <c r="G32" i="264"/>
  <c r="G8" i="262"/>
  <c r="G7" i="260"/>
  <c r="G8" i="260" s="1"/>
  <c r="G9" i="260" s="1"/>
  <c r="G10" i="260" s="1"/>
  <c r="G11" i="260" s="1"/>
  <c r="G12" i="260" s="1"/>
  <c r="G13" i="260" s="1"/>
  <c r="G14" i="260" s="1"/>
  <c r="G15" i="260" s="1"/>
  <c r="G16" i="260" s="1"/>
  <c r="G17" i="260" s="1"/>
  <c r="G18" i="260" s="1"/>
  <c r="G19" i="260" s="1"/>
  <c r="G20" i="260" s="1"/>
  <c r="G21" i="260" s="1"/>
  <c r="G22" i="260" s="1"/>
  <c r="G23" i="260" s="1"/>
  <c r="G24" i="260" s="1"/>
  <c r="G25" i="260" s="1"/>
  <c r="G26" i="260" s="1"/>
  <c r="G27" i="260" s="1"/>
  <c r="G28" i="260" s="1"/>
  <c r="G29" i="260" s="1"/>
  <c r="G30" i="260" s="1"/>
  <c r="G31" i="260" s="1"/>
  <c r="G32" i="260" s="1"/>
  <c r="G33" i="260" s="1"/>
  <c r="G34" i="260" s="1"/>
  <c r="G35" i="260" s="1"/>
  <c r="G36" i="260" s="1"/>
  <c r="G37" i="260" s="1"/>
  <c r="G38" i="260" s="1"/>
  <c r="G39" i="260" s="1"/>
  <c r="G40" i="260" s="1"/>
  <c r="G41" i="260" s="1"/>
  <c r="G42" i="260" s="1"/>
  <c r="G43" i="260" s="1"/>
  <c r="G44" i="260" s="1"/>
  <c r="G45" i="260" s="1"/>
  <c r="G46" i="260" s="1"/>
  <c r="G47" i="260" s="1"/>
  <c r="G48" i="260" s="1"/>
  <c r="G49" i="260" s="1"/>
  <c r="G50" i="260" s="1"/>
  <c r="G51" i="260" s="1"/>
  <c r="G52" i="260" s="1"/>
  <c r="G53" i="260" s="1"/>
  <c r="C53" i="260"/>
  <c r="H6" i="260"/>
  <c r="G45" i="264" l="1"/>
  <c r="G46" i="264" s="1"/>
  <c r="G47" i="264" s="1"/>
  <c r="G48" i="264" s="1"/>
  <c r="G49" i="264" s="1"/>
  <c r="G50" i="264" s="1"/>
  <c r="G51" i="264" s="1"/>
  <c r="G52" i="264" s="1"/>
  <c r="G53" i="264" s="1"/>
  <c r="G54" i="264" s="1"/>
  <c r="G55" i="264" s="1"/>
  <c r="G56" i="264" s="1"/>
  <c r="G57" i="264" s="1"/>
  <c r="G58" i="264" s="1"/>
  <c r="G59" i="264" s="1"/>
  <c r="G60" i="264" s="1"/>
  <c r="G61" i="264" s="1"/>
  <c r="G62" i="264" s="1"/>
  <c r="G63" i="264" s="1"/>
  <c r="G64" i="264" s="1"/>
  <c r="G65" i="264" s="1"/>
  <c r="G66" i="264" s="1"/>
  <c r="G67" i="264" s="1"/>
  <c r="G68" i="264" s="1"/>
  <c r="G69" i="264" s="1"/>
  <c r="G70" i="264" s="1"/>
  <c r="G71" i="264" s="1"/>
  <c r="G72" i="264" s="1"/>
  <c r="G73" i="264" s="1"/>
  <c r="G74" i="264" s="1"/>
  <c r="G75" i="264" s="1"/>
  <c r="G76" i="264" s="1"/>
  <c r="G77" i="264" s="1"/>
  <c r="G78" i="264" s="1"/>
  <c r="G79" i="264" s="1"/>
  <c r="G80" i="264" s="1"/>
  <c r="G81" i="264" s="1"/>
  <c r="G82" i="264" s="1"/>
  <c r="G83" i="264" s="1"/>
  <c r="G84" i="264" s="1"/>
  <c r="G85" i="264" s="1"/>
  <c r="G86" i="264" s="1"/>
  <c r="G87" i="264" s="1"/>
  <c r="G88" i="264" s="1"/>
  <c r="G89" i="264" s="1"/>
  <c r="G90" i="264" s="1"/>
  <c r="G91" i="264" s="1"/>
  <c r="G92" i="264" s="1"/>
  <c r="G93" i="264" s="1"/>
  <c r="G94" i="264" s="1"/>
  <c r="G95" i="264" s="1"/>
  <c r="G96" i="264" s="1"/>
  <c r="G97" i="264" s="1"/>
  <c r="G98" i="264" s="1"/>
  <c r="G99" i="264" s="1"/>
  <c r="G100" i="264" s="1"/>
  <c r="G101" i="264" s="1"/>
  <c r="G102" i="264" s="1"/>
  <c r="G103" i="264" s="1"/>
  <c r="G104" i="264" s="1"/>
  <c r="G105" i="264" s="1"/>
  <c r="G106" i="264" s="1"/>
  <c r="G107" i="264" s="1"/>
  <c r="G108" i="264" s="1"/>
  <c r="G109" i="264" s="1"/>
  <c r="G110" i="264" s="1"/>
  <c r="G111" i="264" s="1"/>
  <c r="G112" i="264" s="1"/>
  <c r="G113" i="264" s="1"/>
  <c r="G114" i="264" s="1"/>
  <c r="G115" i="264" s="1"/>
  <c r="G116" i="264" s="1"/>
  <c r="G117" i="264" s="1"/>
  <c r="G118" i="264" s="1"/>
  <c r="G119" i="264" s="1"/>
  <c r="G120" i="264" s="1"/>
  <c r="G121" i="264" s="1"/>
  <c r="G122" i="264" s="1"/>
  <c r="G123" i="264" s="1"/>
  <c r="G124" i="264" s="1"/>
  <c r="G125" i="264" s="1"/>
  <c r="G126" i="264" s="1"/>
  <c r="G127" i="264" s="1"/>
  <c r="G128" i="264" s="1"/>
  <c r="G129" i="264" s="1"/>
  <c r="G130" i="264" s="1"/>
  <c r="G131" i="264" s="1"/>
  <c r="G132" i="264" s="1"/>
  <c r="G133" i="264" s="1"/>
  <c r="G134" i="264" s="1"/>
  <c r="C25" i="259"/>
  <c r="G7" i="259"/>
  <c r="G8" i="259" s="1"/>
  <c r="G9" i="259" s="1"/>
  <c r="G10" i="259" s="1"/>
  <c r="G11" i="259" s="1"/>
  <c r="G12" i="259" s="1"/>
  <c r="G13" i="259" s="1"/>
  <c r="G14" i="259" s="1"/>
  <c r="G15" i="259" s="1"/>
  <c r="G16" i="259" s="1"/>
  <c r="G17" i="259" s="1"/>
  <c r="G18" i="259" s="1"/>
  <c r="G19" i="259" s="1"/>
  <c r="G20" i="259" s="1"/>
  <c r="G21" i="259" s="1"/>
  <c r="G22" i="259" s="1"/>
  <c r="G23" i="259" s="1"/>
  <c r="G24" i="259" s="1"/>
  <c r="G25" i="259" s="1"/>
  <c r="H6" i="259"/>
  <c r="C25" i="258"/>
  <c r="G7" i="258"/>
  <c r="G8" i="258" s="1"/>
  <c r="G9" i="258" s="1"/>
  <c r="G10" i="258" s="1"/>
  <c r="G11" i="258" s="1"/>
  <c r="G12" i="258" s="1"/>
  <c r="G13" i="258" s="1"/>
  <c r="G14" i="258" s="1"/>
  <c r="G15" i="258" s="1"/>
  <c r="G16" i="258" s="1"/>
  <c r="G17" i="258" s="1"/>
  <c r="G18" i="258" s="1"/>
  <c r="G19" i="258" s="1"/>
  <c r="G20" i="258" s="1"/>
  <c r="G21" i="258" s="1"/>
  <c r="G22" i="258" s="1"/>
  <c r="G23" i="258" s="1"/>
  <c r="G24" i="258" s="1"/>
  <c r="G25" i="258" s="1"/>
  <c r="H6" i="258"/>
  <c r="C25" i="145"/>
  <c r="G7" i="145"/>
  <c r="G8" i="145" s="1"/>
  <c r="G9" i="145" s="1"/>
  <c r="G10" i="145" s="1"/>
  <c r="G11" i="145" s="1"/>
  <c r="G12" i="145" s="1"/>
  <c r="G13" i="145" s="1"/>
  <c r="G14" i="145" s="1"/>
  <c r="G15" i="145" s="1"/>
  <c r="G16" i="145" s="1"/>
  <c r="G17" i="145" s="1"/>
  <c r="G18" i="145" s="1"/>
  <c r="G19" i="145" s="1"/>
  <c r="G20" i="145" s="1"/>
  <c r="G21" i="145" s="1"/>
  <c r="G22" i="145" s="1"/>
  <c r="G23" i="145" s="1"/>
  <c r="G24" i="145" s="1"/>
  <c r="G25" i="145" s="1"/>
  <c r="H6" i="145"/>
  <c r="C13" i="104"/>
  <c r="G7" i="104"/>
  <c r="G8" i="104" s="1"/>
  <c r="G9" i="104" s="1"/>
  <c r="G10" i="104" s="1"/>
  <c r="G11" i="104" s="1"/>
  <c r="G12" i="104" s="1"/>
  <c r="G13" i="104" s="1"/>
  <c r="H6" i="104"/>
  <c r="G135" i="264" l="1"/>
  <c r="G136" i="264" s="1"/>
  <c r="C33" i="178"/>
  <c r="G8" i="178"/>
  <c r="G9" i="178" s="1"/>
  <c r="G10" i="178" s="1"/>
  <c r="G11" i="178" s="1"/>
  <c r="G12" i="178" s="1"/>
  <c r="G13" i="178" s="1"/>
  <c r="G14" i="178" s="1"/>
  <c r="G15" i="178" s="1"/>
  <c r="G16" i="178" s="1"/>
  <c r="G17" i="178" s="1"/>
  <c r="G18" i="178" s="1"/>
  <c r="G19" i="178" s="1"/>
  <c r="G20" i="178" s="1"/>
  <c r="G21" i="178" s="1"/>
  <c r="G22" i="178" s="1"/>
  <c r="G23" i="178" s="1"/>
  <c r="G24" i="178" s="1"/>
  <c r="G25" i="178" s="1"/>
  <c r="G26" i="178" s="1"/>
  <c r="G27" i="178" s="1"/>
  <c r="G28" i="178" s="1"/>
  <c r="G29" i="178" s="1"/>
  <c r="G30" i="178" s="1"/>
  <c r="G31" i="178" s="1"/>
  <c r="G32" i="178" s="1"/>
  <c r="G33" i="178" s="1"/>
  <c r="H7" i="178"/>
  <c r="C8" i="210"/>
  <c r="G7" i="210"/>
  <c r="G8" i="210" s="1"/>
  <c r="C8" i="209"/>
  <c r="G7" i="209"/>
  <c r="G8" i="209" s="1"/>
  <c r="C8" i="208"/>
  <c r="G7" i="208"/>
  <c r="G8" i="208" s="1"/>
  <c r="C8" i="257"/>
  <c r="G7" i="257"/>
  <c r="G8" i="257" s="1"/>
  <c r="C8" i="239"/>
  <c r="G7" i="239"/>
  <c r="G8" i="239" s="1"/>
  <c r="C8" i="180"/>
  <c r="G7" i="180"/>
  <c r="G8" i="180" s="1"/>
  <c r="C8" i="256"/>
  <c r="G7" i="256"/>
  <c r="G8" i="256" s="1"/>
  <c r="C8" i="179"/>
  <c r="G7" i="179"/>
  <c r="G8" i="179" s="1"/>
  <c r="C32" i="211"/>
  <c r="G7" i="211"/>
  <c r="G8" i="211" s="1"/>
  <c r="G9" i="211" s="1"/>
  <c r="G10" i="211" s="1"/>
  <c r="G11" i="211" s="1"/>
  <c r="G12" i="211" s="1"/>
  <c r="G13" i="211" s="1"/>
  <c r="G14" i="211" s="1"/>
  <c r="G15" i="211" s="1"/>
  <c r="G16" i="211" s="1"/>
  <c r="G17" i="211" s="1"/>
  <c r="G18" i="211" s="1"/>
  <c r="G19" i="211" s="1"/>
  <c r="G20" i="211" s="1"/>
  <c r="G21" i="211" s="1"/>
  <c r="G22" i="211" s="1"/>
  <c r="G23" i="211" s="1"/>
  <c r="G24" i="211" s="1"/>
  <c r="G25" i="211" s="1"/>
  <c r="G26" i="211" s="1"/>
  <c r="G27" i="211" s="1"/>
  <c r="G28" i="211" s="1"/>
  <c r="G29" i="211" s="1"/>
  <c r="G30" i="211" s="1"/>
  <c r="G31" i="211" s="1"/>
  <c r="G32" i="211" s="1"/>
  <c r="H6" i="211"/>
  <c r="H6" i="210"/>
  <c r="H6" i="209"/>
  <c r="H6" i="208"/>
  <c r="C32" i="185"/>
  <c r="G7" i="185"/>
  <c r="G8" i="185" s="1"/>
  <c r="G9" i="185" s="1"/>
  <c r="G10" i="185" s="1"/>
  <c r="G11" i="185" s="1"/>
  <c r="G12" i="185" s="1"/>
  <c r="G13" i="185" s="1"/>
  <c r="G14" i="185" s="1"/>
  <c r="G15" i="185" s="1"/>
  <c r="G16" i="185" s="1"/>
  <c r="G17" i="185" s="1"/>
  <c r="G18" i="185" s="1"/>
  <c r="G19" i="185" s="1"/>
  <c r="G20" i="185" s="1"/>
  <c r="G21" i="185" s="1"/>
  <c r="G22" i="185" s="1"/>
  <c r="G23" i="185" s="1"/>
  <c r="G24" i="185" s="1"/>
  <c r="G25" i="185" s="1"/>
  <c r="G26" i="185" s="1"/>
  <c r="G27" i="185" s="1"/>
  <c r="G28" i="185" s="1"/>
  <c r="G29" i="185" s="1"/>
  <c r="G30" i="185" s="1"/>
  <c r="G31" i="185" s="1"/>
  <c r="G32" i="185" s="1"/>
  <c r="H6" i="185"/>
  <c r="H6" i="257"/>
  <c r="H6" i="239"/>
  <c r="H6" i="180"/>
  <c r="H6" i="178"/>
  <c r="H6" i="256"/>
  <c r="H6" i="179"/>
  <c r="C8" i="238"/>
  <c r="G7" i="238"/>
  <c r="G8" i="238" s="1"/>
  <c r="H6" i="238"/>
  <c r="C8" i="222"/>
  <c r="G7" i="222"/>
  <c r="G8" i="222" s="1"/>
  <c r="H6" i="222"/>
  <c r="C32" i="215" l="1"/>
  <c r="H6" i="215" l="1"/>
  <c r="G7" i="215"/>
  <c r="G8" i="215" s="1"/>
  <c r="G9" i="215" s="1"/>
  <c r="G10" i="215" s="1"/>
  <c r="G11" i="215" s="1"/>
  <c r="G12" i="215" s="1"/>
  <c r="G13" i="215" s="1"/>
  <c r="G14" i="215" s="1"/>
  <c r="G15" i="215" s="1"/>
  <c r="G16" i="215" s="1"/>
  <c r="G17" i="215" s="1"/>
  <c r="G18" i="215" s="1"/>
  <c r="G19" i="215" s="1"/>
  <c r="G20" i="215" s="1"/>
  <c r="G21" i="215" s="1"/>
  <c r="G22" i="215" s="1"/>
  <c r="G23" i="215" s="1"/>
  <c r="G24" i="215" s="1"/>
  <c r="G25" i="215" s="1"/>
  <c r="G26" i="215" s="1"/>
  <c r="G27" i="215" s="1"/>
  <c r="G28" i="215" s="1"/>
  <c r="G29" i="215" s="1"/>
  <c r="G30" i="215" s="1"/>
  <c r="G31" i="215" s="1"/>
  <c r="G32" i="215" s="1"/>
</calcChain>
</file>

<file path=xl/comments1.xml><?xml version="1.0" encoding="utf-8"?>
<comments xmlns="http://schemas.openxmlformats.org/spreadsheetml/2006/main">
  <authors>
    <author>Autor</author>
  </authors>
  <commentList>
    <comment ref="F2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13/10/2025 se adjudican </t>
        </r>
        <r>
          <rPr>
            <b/>
            <sz val="9"/>
            <color indexed="81"/>
            <rFont val="Tahoma"/>
            <family val="2"/>
          </rPr>
          <t>U$S 2.129 a cuenta de la cuota Anual 16/01/2026
24/02/2026 se adjudican U$S 3361 para saldar la cuota anual N° 1 enero 2026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 xml:space="preserve">Usuario:06/08/2026 se acreditan U$S 2725, con los cuales salda la cuota N° 19 (U$S 504), totales cuotas N° 20-21-22-23 (U$S 2196) y a cuenta cuota N° 24 (U$S 25) 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F15" authorId="0">
      <text>
        <r>
          <rPr>
            <b/>
            <sz val="9"/>
            <color indexed="81"/>
            <rFont val="Tahoma"/>
            <family val="2"/>
          </rPr>
          <t>Usuario:17/09/2025 entrega a cuenta U$S 4.000 para cuota anual 26/09/2025
18/09/2025 se acreditan U$S 4.435 para adjucicar a cueenta anual
22/09/2025 mediante depsoito en Itau se acderitan U$S 10 para completar la cuota Refuerzo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10/02/2026 se adjudican a la cuota Refuerzo del 26/02/2026 U$S 4.000
12/02/2026 se adjudican a la cuota Refuerzo del 26/02/2026
13/02/2026 se acreditan U$S 4.300 para cuota Ref. febrero 2026
13/02/2026 se acreditan U$S 1.000 para cuota Ref. febrero 2026
18/02/2026 se acreditan U$S 1.000 para la cuota Ref. Febrero 2026
24/02/2026 se acreditan U$S 1.000 para la cuota Ref. febrero 2026
28/02/2026 se acreditan U$S 1.590 para completar cuota Ref. 2026</t>
        </r>
      </text>
    </comment>
  </commentList>
</comments>
</file>

<file path=xl/comments11.xml><?xml version="1.0" encoding="utf-8"?>
<comments xmlns="http://schemas.openxmlformats.org/spreadsheetml/2006/main">
  <authors>
    <author>Autor</author>
  </authors>
  <commentList>
    <comment ref="F1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7/11/2025 se adjudican U$S 1.400 para dejar a cuenta cuota N° 3
18/11/2025 se adjudican U$S 600 a cuenta cuota N° 3
03/12/2025 se acreditan U$S 780 para adjudicar a cuenta cuota N° 3 
</t>
        </r>
        <r>
          <rPr>
            <b/>
            <sz val="9"/>
            <color indexed="81"/>
            <rFont val="Tahoma"/>
            <family val="2"/>
          </rPr>
          <t>01/04/2026 se adjudica mediante transferencia U$S 2.010 y ene efectivo U$S 3.600, Total U$S 5.610 para saldar la cuota N° 3 (U$S 20) total cuota N° 4 (U$S 2.800) y a cuenta cuota N° 5 (U$S 2.790)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22/04/2026 se acreditan U$S 780 con los cuales salda la cuota N° 5 (U$S 10) y a cuenta cuota N° 6 (U$S 770) </t>
        </r>
      </text>
    </comment>
    <comment ref="F13" authorId="0">
      <text>
        <r>
          <rPr>
            <b/>
            <sz val="9"/>
            <color indexed="81"/>
            <rFont val="Tahoma"/>
            <charset val="1"/>
          </rPr>
          <t>Usuario:22/05/2026 se acreditan U$S 780 para adjudicar a cuenta de la cuota N° 6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19/06/2026 se acreditan U$S 780 para adjudicar a cuenta de la cuota 6 
22/07/2026 se adjudican U$S 819 con los cuales se salda la cuota N° 6 (U$S 470) y quedan a cuenta de la cuota N° 7 (U$S 349)</t>
        </r>
      </text>
    </comment>
  </commentList>
</comments>
</file>

<file path=xl/comments12.xml><?xml version="1.0" encoding="utf-8"?>
<comments xmlns="http://schemas.openxmlformats.org/spreadsheetml/2006/main">
  <authors>
    <author>Autor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Autor:
el cliente reealiza una trasferencia a a Geminar y de la cuenta se le hacen las trasferencias a los acreedores.</t>
        </r>
      </text>
    </comment>
  </commentList>
</comments>
</file>

<file path=xl/comments13.xml><?xml version="1.0" encoding="utf-8"?>
<comments xmlns="http://schemas.openxmlformats.org/spreadsheetml/2006/main">
  <authors>
    <author>Autor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Usuario:9/04/2025 SE ACREDITAN U$S 10.000 QUE SE ADJUDICAN U$S 8.750 PARA LA CUOTA N° 1 YA CUENTA CUOTA N° 2 U$S 1250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04/06/2025 se acreditan U$S 10.000, salda cuota N° 2 (U$S 7.500)  y a cuenta cuota N° 3 U$S 2.500
26/08/2025 se acreditan U$S 10.000 para saldar cuota N° 3 y (U$S 6.250) y a cuenta cuota N° 4 (U$S 3750)
20/09/2025 se adjudican U$S 1.732 a cuenat cuota N° 4
</t>
        </r>
        <r>
          <rPr>
            <b/>
            <sz val="9"/>
            <color indexed="81"/>
            <rFont val="Tahoma"/>
            <family val="2"/>
          </rPr>
          <t>13/10/2025 se adjudican U$S 1.731 para dejar a cuenta de la cuota 4</t>
        </r>
      </text>
    </comment>
    <comment ref="F1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03/07/25026 se adjudican U$S 15.000 con los cuales salda la cuota N° 4,, Total Cuota N° 5 y a cuenta Cuota N° 6 </t>
        </r>
      </text>
    </comment>
    <comment ref="F13" authorId="0">
      <text>
        <r>
          <rPr>
            <b/>
            <sz val="9"/>
            <color indexed="81"/>
            <rFont val="Tahoma"/>
            <charset val="1"/>
          </rPr>
          <t xml:space="preserve">Usuario:con deposito del 7/07/2026 se acreditan 4.037 para saldar la cuota N° 6 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Autor</author>
  </authors>
  <commentList>
    <comment ref="F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18/05/2026 por medio de un cheque deja U$S 5.000 a cuenta de la cuota N° 2</t>
        </r>
      </text>
    </comment>
  </commentList>
</comments>
</file>

<file path=xl/comments15.xml><?xml version="1.0" encoding="utf-8"?>
<comments xmlns="http://schemas.openxmlformats.org/spreadsheetml/2006/main">
  <authors>
    <author>Autor</author>
  </authors>
  <commentList>
    <comment ref="F2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23/02/2026 se acreditan U$S 3.500 con los cuales salda la cuota n° 14 (U$S 216).
Totales cuotas 15 y 16 (U$S 2832) y a cuenta cuota N° 17 (U$S 454) 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 xml:space="preserve">Usuario:18/04/2026
se acreditan U$S 3.000 para saldar cuota N° 17 (U$S 961)
total cuota N° 18 (U$S 1.415) y a cuenta cuota N° 19 (U$S 624)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Autor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Usuario:01/10/2025 se acreditan U$S 10.000 para el pago de la cuota N° 1 y 2 (U$S 7.990) y quedan a cuenta para cuota N° 3 (2.010)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27/11/2025 se acreditan U$S 3.200, con los cuales salda la cuota N° 3 (U$S 1.985) y le queda a cuenta cuota N° 4 (U$S 1.125)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Usuario:28/01/2026 con deposito de U$S 10.000 se acreditan para saldar la cuota N° 4 (U$S 2.870), total cuota N° 5 (U$S 3.995) y a cuenta cuota N° 6 (U$S 3.135)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>Usuario:con deposito del 10/02/2026 se acreditan U$S 15.000 para saldar la cuota N° 6 (U$S 890), cuota refuerzo Marzo 2026(U$S 13.650) y a cuenta cuota N° 7 (U$S 490)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08/04/2026 se acreditan U$S 10.000 con los cuales salda cuota N° 7 (U$S 3.505) total cuota N° 8 (U$S 3.995) y a cuenta cuota N° 9 (U$S 2.500)</t>
        </r>
      </text>
    </comment>
    <comment ref="F17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18/05/2026 se acreditan U$S 7.500, con los cuales salda la cuota N° 9 (U$S 1495), cuota N° 10 (U$S 3995) y a cuenta cuota N° 11 (U$S 2.010)</t>
        </r>
      </text>
    </comment>
    <comment ref="F19" authorId="0">
      <text>
        <r>
          <rPr>
            <b/>
            <sz val="9"/>
            <color indexed="81"/>
            <rFont val="Tahoma"/>
            <charset val="1"/>
          </rPr>
          <t xml:space="preserve">Autor:el 20/05/2026 se acreditan U$S 7.500, salda cuota N° 11 (U$S 1985) cuota total N° 12 (U$S 3.995) a cuenta cuota N° 13 (U$S 1.520) 
</t>
        </r>
      </text>
    </comment>
    <comment ref="F21" authorId="0">
      <text>
        <r>
          <rPr>
            <b/>
            <sz val="9"/>
            <color indexed="81"/>
            <rFont val="Tahoma"/>
            <charset val="1"/>
          </rPr>
          <t>Usuario:12/08/2026
se acreditan U$S 7.000 para saldar la cuota N° 13 (U$S 2.475) cuota total N° 14 (U$S 3.995), a cuenta cuota N° 15 (U$S 530)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Autor</author>
  </authors>
  <commentList>
    <comment ref="F2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12/01/2025 el cliente entrega U$S 6.200, de los culales salda la cuota refuerzo de enero de U$S 4.200, las cuotas totales N° 9 y 10 (U$S 1.958) y a cuenta de la cuota N° 11
</t>
        </r>
        <r>
          <rPr>
            <b/>
            <sz val="9"/>
            <color indexed="81"/>
            <rFont val="Tahoma"/>
            <family val="2"/>
          </rPr>
          <t xml:space="preserve">07/03/2026 se acreditan U$S 1958 con la cual salda la cuota N° 11 (U$S 923) total cuota N° 12 (U$S 979) y a cuenta cuota 13 (U$S 56) </t>
        </r>
      </text>
    </comment>
    <comment ref="F2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4/05/2026 se acreditan U$S19.900 con los cuales abona la cuota refuerzo U$S 19.580 y queda a cuenta para cuota N° 13 U$S 320</t>
        </r>
      </text>
    </comment>
    <comment ref="F24" authorId="0">
      <text>
        <r>
          <rPr>
            <b/>
            <sz val="9"/>
            <color indexed="81"/>
            <rFont val="Tahoma"/>
            <charset val="1"/>
          </rPr>
          <t>Usuario:30/07/2026 se acreditan U$S 9.915 con los cuales abona la cuota Refuerzo de julio 2026 (U$S 4.200) y salda cuota N° 13 (U$S 659) cuotas 14-15-16-17-18 (U$S 4.895) y queda a favor cuota N° 19 (U$S 161)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F1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15/05/2025 se acreditan U$S 1502 para la cuota N° 1 (U$S 757) y a cuenta cuota N° 2 (U$S 745)
con transferencia de junio se acreditan U$S 771 de los cuales se descuenta comision del Banco de U$S 25, se adjudican U$S 746, salda cuota N° 2 (U$S 12) y a cuenta cuota N° 3 (U$S 734)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10/09/2025 se acreditan U$S 2.000, con los cuales salda cuota N° 3 (U$S 23), totales de cuotas  4 y 5 (U$S 1.514) y a cuenta cuota N°6 (U$S 463)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Autor:
13/10/2025 se acreditan U$S 2.000, con los cuales salda la cuota N° 6 (U$S 294) totales de cuota N° 7 (U$S 757) y Cuota N° 8 /U$S 757) y a cuenta Cuota N° 9 (U$S 192)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>Usuario:10/01/2026 se acreditan U$S 2.100 de los cuales salda la cuota N° 9 (U$S 565), totales cuota N° 10 y 11 (U$S 1.514) y a cuenta cuota N° 12 (U$S 21)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Usuario:28/05/2026
se acreditan U$S 8.475 con los cuales salda la cuota N° 12 (U$S 736) Cuota Anual N° 1 (U$S 7.565) y a cuenta Cuota N°13 (U$S 174)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Usuario:el 15/05/2025 se realiza trasnferncia de U$S 2374, de los cuales el banco cobra una comision de U$S 25, se acreditan U$S 2.349, para la cuota N° 1 (U$S 1127) y cuota N° 2 (U$S 1127) y a cuenta cuota N° 3 (U$S 95).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05/08/2025 se recibe un tarnsferencia de U$S 7.950 de los cuales salda la cuota N° 3 (U$S 1.032) y totales cuotas N° 4-5-6-7-8-9 de U$S 1.127 cada una (total U$S 6.762) y a cuenta cuota N° 10 (U$S 156)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con deposito del 9/06/2025 se acreditan U$S 746.50 a cuenta cuota N° 1.
Con deposito del 02/07/2025 se acreditan U$S 746.5 con la cual salda cuota N° 1 (U$S 25) y quedan U$S 721.5 a cuenta cuota N° 2.
con deposito del 02/08/2025 se acreditan U$S 746.5 de los cuales salda la cuota N° 2 (U$S50) y quedan a cuenta cuoa N° 3 U$S 696.5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05/09/2025 se acredita U$S900 de los cuales el banco cobra una comisión U$S 25-
de los U$S 875 se salda la cuota 3 (U$S 75) cuota N° 4 (U$S 771.5) y a cuenta cuota 5  (U$S 28.50)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Usuario:02/10/2025 se acreditan U$S 796.5, se adjudican 
para saldar la cuota N°5 (U$S 743) y a cuenta para cuota 6 (U$S 53.5)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Usuario:con deposito del 5/11/2025 se acreditan U$S 875 para saldar la cuota N° 6 (U$S 718) y a cuenta (U$S 157) para la cuota N° 7
</t>
        </r>
        <r>
          <rPr>
            <b/>
            <sz val="9"/>
            <color indexed="81"/>
            <rFont val="Tahoma"/>
            <family val="2"/>
          </rPr>
          <t>03/12/2025 se acreditan U$S 875 con la cual salda la cuota N° 7 (U$S 614.50) y queda a cuenta para cuota N° 8 (U$S 260.50)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04/01/2026 se acreidtan U$S 875 de los cuales salda 
la cuota N° 8 (U$S 511) y a cuenta cuota N° 9 (U$S 364)
09/02/2026 se acreditan U$S 875 con los cuales salda la cuota n° 9 (U$S 407.50) y queda a cuenta para cuota n° 10 (U$S 467.50)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>06/03/2026 se acreditan U$S 875 con el cual salda la cuota N° 10 (U$S 304) y le quedan a cuenta para la cuota N° 11 (U$S 571)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en abril se acreditan U$S 875 para saldar la cuota N° 11 (U$S 200.50 ) y a cuenta de cuota N° 12 (674.50)</t>
        </r>
      </text>
    </comment>
    <comment ref="F19" authorId="0">
      <text>
        <r>
          <rPr>
            <b/>
            <sz val="9"/>
            <color indexed="81"/>
            <rFont val="Tahoma"/>
            <charset val="1"/>
          </rPr>
          <t>Usuario:depsoito del 12/05/2026 se acrdeditan U$S 16.375, con lo cual se abona la cuota Refuerzo de U$S 15.430, y con el resto salda la cuota N° 12 (U$S  97)total cuota N° 13 (U$S 771,50), y a cuenta cuota 14 (U$S 76.50)</t>
        </r>
      </text>
    </comment>
    <comment ref="F22" authorId="0">
      <text>
        <r>
          <rPr>
            <b/>
            <sz val="9"/>
            <color indexed="81"/>
            <rFont val="Tahoma"/>
            <charset val="1"/>
          </rPr>
          <t>Usuario:10/06/2026 se acreditan U$S 875, salda cuota N° 14 (U$S 695) y a cuenta cuota N° 15 (U$S 180)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13/07/2026 se acreditan U$S 875, salda cuoata N° 15 (U$S 591.50) y a cuenta cuota 16 (U$S 283.5)</t>
        </r>
      </text>
    </comment>
    <comment ref="F24" authorId="0">
      <text>
        <r>
          <rPr>
            <b/>
            <sz val="9"/>
            <color indexed="81"/>
            <rFont val="Tahoma"/>
            <charset val="1"/>
          </rPr>
          <t>Usuario:12/08/2026 se acreditan U$S 875 con los cuales salda la cuota N° 16 (U$S 488) y le quedan a cuenta para la cuota N° 17 (U$S 387)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27/10 abonan U$S 4.860 con los cuales saldan cuota N° 3 (tenian U$S 6 a favor) y cuotas 4 y 5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29/01/2026 se acdreditan ene fectivo U$S 3.250 para la cuota N° 6 y 7 (U$S 3.244), y quedan a cuenta U$S 6 para la cuota N° 8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>Usuario:06/04/2026 se acreditan U$S 3.300 con los cuales salda cuota N° 8 (U$S 1.616) total cuota N° 9 (U$S 1.622) y a cuenta cuota N° 10 (U$S 62)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9"/>
            <color indexed="81"/>
            <rFont val="Tahoma"/>
            <charset val="1"/>
          </rPr>
          <t>Usuario:10/06/2026</t>
        </r>
        <r>
          <rPr>
            <sz val="9"/>
            <color indexed="81"/>
            <rFont val="Tahoma"/>
            <charset val="1"/>
          </rPr>
          <t xml:space="preserve">
con depsoito del 10/06/2026 se acreditan U$S 3.200, con lo cual salda la cuota N° 10 (U$S 1560), total cuota N° 11 (U$S 1622) y quedan a cuenta para cuota N° 12 (U$S 18).</t>
        </r>
      </text>
    </comment>
    <comment ref="F21" authorId="0">
      <text>
        <r>
          <rPr>
            <b/>
            <sz val="9"/>
            <color indexed="81"/>
            <rFont val="Tahoma"/>
            <charset val="1"/>
          </rPr>
          <t>Usuario:12/08/2026 se acreditan U$S 3.300 con lo cual salda la cuota N° 12 (U$S 1.604) total cuota N° 13 (U$S 1622) y a cuenta cuota N° 14 (U$S 74)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F15" authorId="0">
      <text>
        <r>
          <rPr>
            <b/>
            <sz val="9"/>
            <color indexed="81"/>
            <rFont val="Tahoma"/>
            <family val="2"/>
          </rPr>
          <t>Usuario:24/10/2025 se acreditan U$S 5.000 para entregar a cuenta cuota REFUERZO del 26/10/2025 
25/10/2025 se acreditan U$S 5.000 para entregar a cuenta de la cuota refuerzo del 25/10/2025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28/10/2025n se acreditan U$S 5.000 para entrgar a cuenta cuota refuerzo 25/10/2025
29/10/2025 se acreditan U$S 4.008, salda cuota REFUERZO 25/10/2025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F15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08/04/2025 deposita U$S 4666, cubre cuoTA n° 7 Y A CUENTA CUOTA N° 8 u$s 5
15/05/2025 Abona U$S 4656 y con lo que tenia a cuenta cubre cuota N° 8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Usuario:28/04/2026 se acreditan U$S 1543, con los culaes abona la cuota N° 1 (U$S 1.435) y le queda a cuenta para la cuota N° 2 (U$S 108)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2" authorId="0">
      <text>
        <r>
          <rPr>
            <b/>
            <sz val="9"/>
            <color indexed="81"/>
            <rFont val="Tahoma"/>
            <charset val="1"/>
          </rPr>
          <t>Usuario: con deposito del 23/07/2026 se acreditan U$S 4.320 para saldar la cuota N° 2 (U$S 1.327), cuota N° 3 (U$S 1.435), cuota N° 4 (U$S 1.435) y queda a cuenta para la cuota N° 5 (U$S 123)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16/06/2025 se integran por transferncia U$S 3000 a cuenta compromiso 
18/06/2025 U$S 3.000 a cuenta compromiso
19/06/2025 U$S 3.000 a cuenta compromiso
23/06/2025 U$S 3.000 a cuenta de compromiso
24/06/2025 U$S 3.000 s cuenta de compromiso
27/06/2025 U$S 3.000 a cuenta compromiso
04/07/2025 U$S 3.000 a cuenta compromiso.
08/07/2025 U$S 3.000 a cuenta compromiso 
16/07/2025 U$S 3.000 a cuenta compromiso
29/07/2025 U$S 3.000 a cuenta compromiso
8/08/2025 U$S 3.000 a cuenta compromiso
27/08/2025 U$S 3.000 a cuenta compromiso.</t>
        </r>
      </text>
    </comment>
  </commentList>
</comments>
</file>

<file path=xl/sharedStrings.xml><?xml version="1.0" encoding="utf-8"?>
<sst xmlns="http://schemas.openxmlformats.org/spreadsheetml/2006/main" count="6549" uniqueCount="603">
  <si>
    <t>FECHA</t>
  </si>
  <si>
    <t>ESTADO DE CUENTA</t>
  </si>
  <si>
    <t>PAGOS</t>
  </si>
  <si>
    <t>SALDO PDTE.</t>
  </si>
  <si>
    <t>IMPORTE</t>
  </si>
  <si>
    <t>PV</t>
  </si>
  <si>
    <t>COCHERA</t>
  </si>
  <si>
    <t>CLIENTE</t>
  </si>
  <si>
    <t>UNIDAD</t>
  </si>
  <si>
    <t>OCUPACION</t>
  </si>
  <si>
    <t>BOLETO</t>
  </si>
  <si>
    <t>PAGO CONTADO</t>
  </si>
  <si>
    <t>SEÑA</t>
  </si>
  <si>
    <t>CUOTA 1</t>
  </si>
  <si>
    <t>CUOTA 2</t>
  </si>
  <si>
    <t>CUOTA 3</t>
  </si>
  <si>
    <t>CUOTA 4</t>
  </si>
  <si>
    <t>CUOTA 5</t>
  </si>
  <si>
    <t>CUOTA 6</t>
  </si>
  <si>
    <t>CUOTA 7</t>
  </si>
  <si>
    <t>CUOTA 8</t>
  </si>
  <si>
    <t>CUOTA 9</t>
  </si>
  <si>
    <t>CUOTA 10</t>
  </si>
  <si>
    <t>CUOTA 11</t>
  </si>
  <si>
    <t>CUOTA 12</t>
  </si>
  <si>
    <t>CUOTA 13</t>
  </si>
  <si>
    <t>CUOTA 14</t>
  </si>
  <si>
    <t>CUOTA 15</t>
  </si>
  <si>
    <t>CUOTA 16</t>
  </si>
  <si>
    <t>CUOTA 17</t>
  </si>
  <si>
    <t>CUOTA 18</t>
  </si>
  <si>
    <t>CUOTA 19</t>
  </si>
  <si>
    <t>CUOTA 20</t>
  </si>
  <si>
    <t>CUOTA 21</t>
  </si>
  <si>
    <t>CUOTA 22</t>
  </si>
  <si>
    <t>CUOTA 23</t>
  </si>
  <si>
    <t>CUOTA 24</t>
  </si>
  <si>
    <t>LEONARDO TOSCANINI</t>
  </si>
  <si>
    <t>SS1 34</t>
  </si>
  <si>
    <t>SS1 35</t>
  </si>
  <si>
    <t>SS1 36</t>
  </si>
  <si>
    <t>SS1 37</t>
  </si>
  <si>
    <t>SS1 38</t>
  </si>
  <si>
    <t>SS1 39</t>
  </si>
  <si>
    <t>SS1 40</t>
  </si>
  <si>
    <t>SS1 41</t>
  </si>
  <si>
    <t>SS1 42</t>
  </si>
  <si>
    <t>SS1 44</t>
  </si>
  <si>
    <t>SS1 43</t>
  </si>
  <si>
    <t>SS1 45</t>
  </si>
  <si>
    <t>SS1 46</t>
  </si>
  <si>
    <t>SS1 47</t>
  </si>
  <si>
    <t>COMPROMISO</t>
  </si>
  <si>
    <t>CONTRAENTREGA</t>
  </si>
  <si>
    <t>MARCELO FARALL</t>
  </si>
  <si>
    <t>SILVIA FARALL</t>
  </si>
  <si>
    <t>FERNANDO FARALL</t>
  </si>
  <si>
    <t>.</t>
  </si>
  <si>
    <t>NADIA TAUBIN - BRENDA TAUBIN</t>
  </si>
  <si>
    <t>ENTREGA 1</t>
  </si>
  <si>
    <t>CUOTA 25</t>
  </si>
  <si>
    <t>CUOTA 26</t>
  </si>
  <si>
    <t>CUOTA 27</t>
  </si>
  <si>
    <t>CUOTA 28</t>
  </si>
  <si>
    <t>CUOTA 29</t>
  </si>
  <si>
    <t>CUOTA 30</t>
  </si>
  <si>
    <t>CUOTA 31</t>
  </si>
  <si>
    <t>CUOTA 32</t>
  </si>
  <si>
    <t>CUOTA 33</t>
  </si>
  <si>
    <t>CUOTA 34</t>
  </si>
  <si>
    <t>CUOTA 35</t>
  </si>
  <si>
    <t>CUOTA 36</t>
  </si>
  <si>
    <t>CUOTA 37</t>
  </si>
  <si>
    <t>CUOTA 38</t>
  </si>
  <si>
    <t>CUOTA 39</t>
  </si>
  <si>
    <t>CUOTA 40</t>
  </si>
  <si>
    <t>CUOTA 41</t>
  </si>
  <si>
    <t>CUOTA 42</t>
  </si>
  <si>
    <t>CUOTA 43</t>
  </si>
  <si>
    <t>CUOTA 44</t>
  </si>
  <si>
    <t>177 SS1</t>
  </si>
  <si>
    <t>ALEJANDRO GREGORUTTI</t>
  </si>
  <si>
    <t>SS1 117</t>
  </si>
  <si>
    <t>ENTREGA</t>
  </si>
  <si>
    <t>LEONARDO CORTIZAS</t>
  </si>
  <si>
    <t>NO COCHERA</t>
  </si>
  <si>
    <t>CUOTA ANUAL 1</t>
  </si>
  <si>
    <t>CUOTA ANUAL 2</t>
  </si>
  <si>
    <t>CUOTA ANUAL 3</t>
  </si>
  <si>
    <t>CUOTA 45</t>
  </si>
  <si>
    <t>CUOTA 46</t>
  </si>
  <si>
    <t>CUOTA 47</t>
  </si>
  <si>
    <t>CUOTA 48</t>
  </si>
  <si>
    <t>CUOTA 49</t>
  </si>
  <si>
    <t>CUOTA 50</t>
  </si>
  <si>
    <t>CUOTA 51</t>
  </si>
  <si>
    <t>CUOTA 52</t>
  </si>
  <si>
    <t>CUOTA 53</t>
  </si>
  <si>
    <t>CUOTA 54</t>
  </si>
  <si>
    <t>CUOTA 55</t>
  </si>
  <si>
    <t>CUOTA 56</t>
  </si>
  <si>
    <t>CUOTA 57</t>
  </si>
  <si>
    <t>CUOTA 58</t>
  </si>
  <si>
    <t>CUOTA 59</t>
  </si>
  <si>
    <t>CUOTA 60</t>
  </si>
  <si>
    <t>CUOTA 61</t>
  </si>
  <si>
    <t>CUOTA 62</t>
  </si>
  <si>
    <t>CUOTA 63</t>
  </si>
  <si>
    <t>CUOTA 64</t>
  </si>
  <si>
    <t>CUOTA 65</t>
  </si>
  <si>
    <t>CUOTA 66</t>
  </si>
  <si>
    <t>CUOTA 67</t>
  </si>
  <si>
    <t>CUOTA 68</t>
  </si>
  <si>
    <t>CUOTA 69</t>
  </si>
  <si>
    <t>CUOTA 70</t>
  </si>
  <si>
    <t>CUOTA 71</t>
  </si>
  <si>
    <t>CUOTA 72</t>
  </si>
  <si>
    <t>CUOTA 73</t>
  </si>
  <si>
    <t>CUOTA 74</t>
  </si>
  <si>
    <t>CUOTA 75</t>
  </si>
  <si>
    <t>CUOTA 76</t>
  </si>
  <si>
    <t>CUOTA 77</t>
  </si>
  <si>
    <t>CUOTA 78</t>
  </si>
  <si>
    <t>CUOTA 79</t>
  </si>
  <si>
    <t>CUOTA 80</t>
  </si>
  <si>
    <t>CUOTA 81</t>
  </si>
  <si>
    <t>CUOTA 82</t>
  </si>
  <si>
    <t>CUOTA 83</t>
  </si>
  <si>
    <t>CUOTA 84</t>
  </si>
  <si>
    <t>CUOTA 85</t>
  </si>
  <si>
    <t>CUOTA 86</t>
  </si>
  <si>
    <t>CUOTA 87</t>
  </si>
  <si>
    <t>CUOTA 88</t>
  </si>
  <si>
    <t>CUOTA 89</t>
  </si>
  <si>
    <t>CUOTA 90</t>
  </si>
  <si>
    <t>CUOTA 91</t>
  </si>
  <si>
    <t>CUOTA 92</t>
  </si>
  <si>
    <t>CUOTA 93</t>
  </si>
  <si>
    <t>CUOTA 94</t>
  </si>
  <si>
    <t>CUOTA 95</t>
  </si>
  <si>
    <t>CUOTA 96</t>
  </si>
  <si>
    <t>CUOTA 97</t>
  </si>
  <si>
    <t>CUOTA 98</t>
  </si>
  <si>
    <t>CUOTA 99</t>
  </si>
  <si>
    <t>CUOTA 100</t>
  </si>
  <si>
    <t>CUOTA 101</t>
  </si>
  <si>
    <t>CUOTA 102</t>
  </si>
  <si>
    <t>CUOTA 103</t>
  </si>
  <si>
    <t>CUOTA 104</t>
  </si>
  <si>
    <t>CUOTA 105</t>
  </si>
  <si>
    <t>CUOTA 106</t>
  </si>
  <si>
    <t>CUOTA 107</t>
  </si>
  <si>
    <t>CUOTA 108</t>
  </si>
  <si>
    <t>CUOTA 109</t>
  </si>
  <si>
    <t>CUOTA 110</t>
  </si>
  <si>
    <t>CUOTA 111</t>
  </si>
  <si>
    <t>CUOTA 112</t>
  </si>
  <si>
    <t>CUOTA 113</t>
  </si>
  <si>
    <t>CUOTA 114</t>
  </si>
  <si>
    <t>CUOTA 115</t>
  </si>
  <si>
    <t>CUOTA 116</t>
  </si>
  <si>
    <t>CUOTA 117</t>
  </si>
  <si>
    <t>CUOTA 118</t>
  </si>
  <si>
    <t>CUOTA 119</t>
  </si>
  <si>
    <t>CUOTA 120</t>
  </si>
  <si>
    <t>FERNANDO FARALL - ANDREA CAPPARELLI</t>
  </si>
  <si>
    <t>SIN ASIGNAR</t>
  </si>
  <si>
    <t>Ver compromiso clausula 5ª</t>
  </si>
  <si>
    <t>incluidos</t>
  </si>
  <si>
    <t>ESTELA DEL VALLE</t>
  </si>
  <si>
    <t>DANIEL FRIDMAN</t>
  </si>
  <si>
    <t xml:space="preserve"> SS1 103</t>
  </si>
  <si>
    <t xml:space="preserve">REFUERZO </t>
  </si>
  <si>
    <t>RODION NEGOV</t>
  </si>
  <si>
    <t xml:space="preserve"> SS1 79</t>
  </si>
  <si>
    <t>sin cochera</t>
  </si>
  <si>
    <t>ROBERTO LUPPO</t>
  </si>
  <si>
    <t>SS1 134</t>
  </si>
  <si>
    <t>REFUERZO</t>
  </si>
  <si>
    <t>KAREN COLOMBO</t>
  </si>
  <si>
    <t xml:space="preserve"> SS1 122</t>
  </si>
  <si>
    <t>SIN COCHERA</t>
  </si>
  <si>
    <t>NORURU</t>
  </si>
  <si>
    <t>JUAN PABLO MUÑOZ</t>
  </si>
  <si>
    <t>SS1 98</t>
  </si>
  <si>
    <t>HECTOR LORENZO - MARIA FERRARO</t>
  </si>
  <si>
    <t>SS1 128</t>
  </si>
  <si>
    <t>SS1 129</t>
  </si>
  <si>
    <t>SUSANA CABRERA</t>
  </si>
  <si>
    <t>SS1 121</t>
  </si>
  <si>
    <t>JORGE OCAÑA</t>
  </si>
  <si>
    <t>VER RECIBO</t>
  </si>
  <si>
    <t>GABRIEL ABRAHAM - SUSANA NUÑEZ</t>
  </si>
  <si>
    <t>MELINA SANCHEZ</t>
  </si>
  <si>
    <t>SALDO</t>
  </si>
  <si>
    <t>SS1 25</t>
  </si>
  <si>
    <t>GUILLERMO RIANI</t>
  </si>
  <si>
    <t>SS1 130</t>
  </si>
  <si>
    <t>HECTOR OTTO</t>
  </si>
  <si>
    <t>SS1 28</t>
  </si>
  <si>
    <t>CRISTINA SOLARI</t>
  </si>
  <si>
    <t>EMILIO OTTO</t>
  </si>
  <si>
    <t>MAXIMILIANO  SANCHEZ</t>
  </si>
  <si>
    <t>SS1 26</t>
  </si>
  <si>
    <t>MAXIMILIANO SANCHEZ</t>
  </si>
  <si>
    <t>JUAN F PAULO</t>
  </si>
  <si>
    <t>410-1001</t>
  </si>
  <si>
    <t>SS1 132-133</t>
  </si>
  <si>
    <t>CARLA CUELHO</t>
  </si>
  <si>
    <t>SS1 131</t>
  </si>
  <si>
    <t>SS1 27</t>
  </si>
  <si>
    <t>GIMENA MASERO - DIEGO ESPAÑA</t>
  </si>
  <si>
    <t>SS1 78</t>
  </si>
  <si>
    <t>OSVALDO ALVAREZ -MARIA SUAREZ</t>
  </si>
  <si>
    <t>falta asignar</t>
  </si>
  <si>
    <t>SS1 30</t>
  </si>
  <si>
    <t>SS1 15</t>
  </si>
  <si>
    <t>JOAQUIN CAMILA Y THOMAS FARALL</t>
  </si>
  <si>
    <t>SS1 17</t>
  </si>
  <si>
    <t>INCLUIDOS</t>
  </si>
  <si>
    <t>VER COMPROMISO POR EXPENSAS</t>
  </si>
  <si>
    <t>NESTOR FERNANDEZ</t>
  </si>
  <si>
    <t>SS1 29</t>
  </si>
  <si>
    <t>VALENTINA LEIVAS</t>
  </si>
  <si>
    <t>Victor Gonzalez</t>
  </si>
  <si>
    <t xml:space="preserve"> </t>
  </si>
  <si>
    <t xml:space="preserve">  </t>
  </si>
  <si>
    <t>NORURU INVESTMENT CORP</t>
  </si>
  <si>
    <t>CAROLINA CASTRO</t>
  </si>
  <si>
    <t>402-409</t>
  </si>
  <si>
    <t>SS1 23 - 24</t>
  </si>
  <si>
    <t>BRUNO DOMENICONI</t>
  </si>
  <si>
    <t>SS1 18</t>
  </si>
  <si>
    <t>MARIA DOMINGUEZ - ARIEL FERES</t>
  </si>
  <si>
    <t>ALEJANDRO TJOR - PATRICIO SABADINI</t>
  </si>
  <si>
    <t>SS1 120</t>
  </si>
  <si>
    <t>GEMFA S.A,S</t>
  </si>
  <si>
    <t>SS1 123</t>
  </si>
  <si>
    <t>C. ENTREGA</t>
  </si>
  <si>
    <t>SS1 124</t>
  </si>
  <si>
    <t>EMANUEL RAMOS</t>
  </si>
  <si>
    <t>ALEJANDRO PORFIRI-NELLY ANGELERI</t>
  </si>
  <si>
    <t>SS1 87</t>
  </si>
  <si>
    <t xml:space="preserve">GEMFA S.A </t>
  </si>
  <si>
    <t>SS1 97</t>
  </si>
  <si>
    <t>GEMFA S.A .S</t>
  </si>
  <si>
    <t>SS1 86</t>
  </si>
  <si>
    <t>SS1 96</t>
  </si>
  <si>
    <t>ANDRES BARBOZA</t>
  </si>
  <si>
    <t>SS1 2</t>
  </si>
  <si>
    <t>CONTADO</t>
  </si>
  <si>
    <t>PRENDA</t>
  </si>
  <si>
    <t>SS1 3</t>
  </si>
  <si>
    <t>WILLIAN BONACHEA</t>
  </si>
  <si>
    <t>SS1 4</t>
  </si>
  <si>
    <t>PILAR CALIZ</t>
  </si>
  <si>
    <t>SS1 5</t>
  </si>
  <si>
    <t>SS1 7</t>
  </si>
  <si>
    <t>SS1 8</t>
  </si>
  <si>
    <t>SS1 127</t>
  </si>
  <si>
    <t xml:space="preserve">PRENDA </t>
  </si>
  <si>
    <t>SS1 9</t>
  </si>
  <si>
    <t>SS1 10</t>
  </si>
  <si>
    <t>SS1 12</t>
  </si>
  <si>
    <t>SS1 126</t>
  </si>
  <si>
    <t>SS1 13</t>
  </si>
  <si>
    <t>SS1 14</t>
  </si>
  <si>
    <t>SS1 11</t>
  </si>
  <si>
    <t>LILIANA RODRIGUEZ</t>
  </si>
  <si>
    <t>SS1 118</t>
  </si>
  <si>
    <t>COMP.</t>
  </si>
  <si>
    <t>CUOTA2</t>
  </si>
  <si>
    <t>CUOTA3</t>
  </si>
  <si>
    <t>CUOTA4</t>
  </si>
  <si>
    <t>CUOTA5</t>
  </si>
  <si>
    <t>CUOTA6</t>
  </si>
  <si>
    <t>CUOTA7</t>
  </si>
  <si>
    <t>CUOTA8</t>
  </si>
  <si>
    <t>CUOTA9</t>
  </si>
  <si>
    <t>CUOTA10</t>
  </si>
  <si>
    <t>CUOTA11</t>
  </si>
  <si>
    <t>CUOTA12</t>
  </si>
  <si>
    <t>CUOTA13</t>
  </si>
  <si>
    <t>CUOTA14</t>
  </si>
  <si>
    <t>CUOTA15</t>
  </si>
  <si>
    <t>CUOTA16</t>
  </si>
  <si>
    <t>CUOTA17</t>
  </si>
  <si>
    <t>CUOTA18</t>
  </si>
  <si>
    <t>CUOTA19</t>
  </si>
  <si>
    <t>CUOTA20</t>
  </si>
  <si>
    <t>CUOTA21</t>
  </si>
  <si>
    <t>CUOTA22</t>
  </si>
  <si>
    <t>CUOTA23</t>
  </si>
  <si>
    <t>CUOTA24</t>
  </si>
  <si>
    <t>CUOTA25</t>
  </si>
  <si>
    <t>CUOTA26</t>
  </si>
  <si>
    <t>CUOTA27</t>
  </si>
  <si>
    <t>CUOTA28</t>
  </si>
  <si>
    <t>CUOTA29</t>
  </si>
  <si>
    <t>CUOTA30</t>
  </si>
  <si>
    <t>CUOTA31</t>
  </si>
  <si>
    <t>CUOTA32</t>
  </si>
  <si>
    <t>CUOTA33</t>
  </si>
  <si>
    <t>CUOTA34</t>
  </si>
  <si>
    <t>CUOTA35</t>
  </si>
  <si>
    <t>CUOTA36</t>
  </si>
  <si>
    <t>CUOTA37</t>
  </si>
  <si>
    <t>CUOTA38</t>
  </si>
  <si>
    <t>CUOTA39</t>
  </si>
  <si>
    <t>CUOTA40</t>
  </si>
  <si>
    <t>CUOTA41</t>
  </si>
  <si>
    <t>CUOTA42</t>
  </si>
  <si>
    <t>CUOTA43</t>
  </si>
  <si>
    <t>CUOTA44</t>
  </si>
  <si>
    <t>CUOTA45</t>
  </si>
  <si>
    <t>CUOTA46</t>
  </si>
  <si>
    <t>CUOTA47</t>
  </si>
  <si>
    <t>CUOTA48</t>
  </si>
  <si>
    <t>PATRICIA RODRIGUEZ</t>
  </si>
  <si>
    <t>SS1 119</t>
  </si>
  <si>
    <t>COMP</t>
  </si>
  <si>
    <t>ROBERTO BOTTO -KARIN GRAGLIA</t>
  </si>
  <si>
    <t>SS1 102</t>
  </si>
  <si>
    <t>VALENTINA GIOVINE</t>
  </si>
  <si>
    <t>SS1 99</t>
  </si>
  <si>
    <t>JOSE GONZALEZ</t>
  </si>
  <si>
    <t>SS1 76</t>
  </si>
  <si>
    <t>refuerzo</t>
  </si>
  <si>
    <t>contraentrega</t>
  </si>
  <si>
    <t>DANIEL GALLI</t>
  </si>
  <si>
    <t>SS1 175</t>
  </si>
  <si>
    <t>ENZO TARTARUGA</t>
  </si>
  <si>
    <t>ss1 101</t>
  </si>
  <si>
    <t xml:space="preserve">   </t>
  </si>
  <si>
    <t>Gabriel Balestie- Gerardo Pico</t>
  </si>
  <si>
    <t>SS1 100</t>
  </si>
  <si>
    <t>JUAN POMILIO</t>
  </si>
  <si>
    <t>SS1 173</t>
  </si>
  <si>
    <t>27/06/20205</t>
  </si>
  <si>
    <t>SS1 171</t>
  </si>
  <si>
    <t>compromiso</t>
  </si>
  <si>
    <t>SS1 104</t>
  </si>
  <si>
    <t>Giselle Schmidt</t>
  </si>
  <si>
    <t>SS1 169</t>
  </si>
  <si>
    <t>CUOTA49</t>
  </si>
  <si>
    <t>nov. 2026</t>
  </si>
  <si>
    <t>504-505</t>
  </si>
  <si>
    <t>SS1 126 SS1 13</t>
  </si>
  <si>
    <t xml:space="preserve">Adriana Falco </t>
  </si>
  <si>
    <t>02/07/2025 771.5</t>
  </si>
  <si>
    <t>SEBASTIAN LOPEZ -LUCIANA VIÑOTE</t>
  </si>
  <si>
    <t>SS1 165</t>
  </si>
  <si>
    <t>LUIS PABLO SEIPPA</t>
  </si>
  <si>
    <t>SS1 163</t>
  </si>
  <si>
    <t xml:space="preserve">14/08/2025 se acreditan a cuenta firma del compromiso U$S 22.539 </t>
  </si>
  <si>
    <t>SERGIO GHERTNER</t>
  </si>
  <si>
    <t xml:space="preserve">ANDREA CAPPA-MARTIN LAURIA </t>
  </si>
  <si>
    <t>SS1 167</t>
  </si>
  <si>
    <t>GASTON MARQUEZ</t>
  </si>
  <si>
    <t>SS1 22</t>
  </si>
  <si>
    <t>SS1 20 Y 21</t>
  </si>
  <si>
    <t>fecha</t>
  </si>
  <si>
    <t xml:space="preserve">monto </t>
  </si>
  <si>
    <t>cuota anual</t>
  </si>
  <si>
    <t>Carvalho Genis</t>
  </si>
  <si>
    <t>26/082025</t>
  </si>
  <si>
    <t>agosto</t>
  </si>
  <si>
    <t>l</t>
  </si>
  <si>
    <t>01/09/2025 se acreditan U$S 5.761 para saldar firma compromiso</t>
  </si>
  <si>
    <t>ANUALIDAD</t>
  </si>
  <si>
    <t>cesión</t>
  </si>
  <si>
    <t>SS1 73</t>
  </si>
  <si>
    <t>02/092025</t>
  </si>
  <si>
    <r>
      <t>cesi</t>
    </r>
    <r>
      <rPr>
        <b/>
        <sz val="11"/>
        <color theme="1"/>
        <rFont val="Calibri"/>
        <family val="2"/>
        <scheme val="minor"/>
      </rPr>
      <t>on</t>
    </r>
  </si>
  <si>
    <t>Geminar</t>
  </si>
  <si>
    <t>GERARDO RUIZ</t>
  </si>
  <si>
    <t>SS1 71</t>
  </si>
  <si>
    <t>CUOTA ANUAL</t>
  </si>
  <si>
    <t>15/092025</t>
  </si>
  <si>
    <t>Juan Pablo Benquet</t>
  </si>
  <si>
    <t>SS1 69</t>
  </si>
  <si>
    <t>LEONARDO TORRES</t>
  </si>
  <si>
    <t>SS1 68</t>
  </si>
  <si>
    <t>20 comprobantes</t>
  </si>
  <si>
    <t>cuota anual 21/03/2026</t>
  </si>
  <si>
    <t>Juan Ignacio Ugalde</t>
  </si>
  <si>
    <t>SS1 65</t>
  </si>
  <si>
    <t>SS1 6</t>
  </si>
  <si>
    <t>SS1 66</t>
  </si>
  <si>
    <t>SS1 67</t>
  </si>
  <si>
    <t>SS1 62</t>
  </si>
  <si>
    <t>RAUL NEGRO</t>
  </si>
  <si>
    <t>SS1 70</t>
  </si>
  <si>
    <t>Jaime  Lezama-Gimena Larrosa</t>
  </si>
  <si>
    <t>ANIBAL ARIAS</t>
  </si>
  <si>
    <t>SS1 59</t>
  </si>
  <si>
    <t xml:space="preserve">CUOTA 1 </t>
  </si>
  <si>
    <t>SS1 61</t>
  </si>
  <si>
    <t>ARLETTE POY</t>
  </si>
  <si>
    <t>DAIANA TAROCO</t>
  </si>
  <si>
    <t>firma cesion</t>
  </si>
  <si>
    <t>cuota 1</t>
  </si>
  <si>
    <t>cuota 2</t>
  </si>
  <si>
    <t>cuota 3</t>
  </si>
  <si>
    <t>cuota 4</t>
  </si>
  <si>
    <t>cuota 5</t>
  </si>
  <si>
    <t>cuota 6</t>
  </si>
  <si>
    <t>cuota 7</t>
  </si>
  <si>
    <t>cuota 8</t>
  </si>
  <si>
    <t>cuota 9</t>
  </si>
  <si>
    <t>cuota 10</t>
  </si>
  <si>
    <t>cuota 11</t>
  </si>
  <si>
    <t>cuota 12</t>
  </si>
  <si>
    <t>cuota 13</t>
  </si>
  <si>
    <t>cuota 14</t>
  </si>
  <si>
    <t>cuota 15</t>
  </si>
  <si>
    <t>cuota 16</t>
  </si>
  <si>
    <t>cuota 17</t>
  </si>
  <si>
    <t>cuota 18</t>
  </si>
  <si>
    <t>cuota 19</t>
  </si>
  <si>
    <t>cuota 20</t>
  </si>
  <si>
    <t>cuota 21</t>
  </si>
  <si>
    <t>cuota 22</t>
  </si>
  <si>
    <t>cuota 23</t>
  </si>
  <si>
    <t>cuota 24</t>
  </si>
  <si>
    <t>cuota 25</t>
  </si>
  <si>
    <t>cuota 26</t>
  </si>
  <si>
    <t>cuota 27</t>
  </si>
  <si>
    <t>cuota 28</t>
  </si>
  <si>
    <t>cuota 29</t>
  </si>
  <si>
    <t>cuota 30</t>
  </si>
  <si>
    <t>cuota 31</t>
  </si>
  <si>
    <t>cuota 32</t>
  </si>
  <si>
    <t>cuota 33</t>
  </si>
  <si>
    <t>cuota 34</t>
  </si>
  <si>
    <t>cuota 35</t>
  </si>
  <si>
    <t>cuota 36</t>
  </si>
  <si>
    <t>cuota 37</t>
  </si>
  <si>
    <t>cuota 38</t>
  </si>
  <si>
    <t>cuota 39</t>
  </si>
  <si>
    <t>cuota 40</t>
  </si>
  <si>
    <t>cuota 41</t>
  </si>
  <si>
    <t>cuota 42</t>
  </si>
  <si>
    <t>cuota 43</t>
  </si>
  <si>
    <t>cuota 44</t>
  </si>
  <si>
    <t>cuota 45</t>
  </si>
  <si>
    <t>cuota 46</t>
  </si>
  <si>
    <t>cuota 47</t>
  </si>
  <si>
    <t>AREGENTINO</t>
  </si>
  <si>
    <t>URUGUAYO</t>
  </si>
  <si>
    <t>ARGENTINO</t>
  </si>
  <si>
    <t xml:space="preserve">CESION </t>
  </si>
  <si>
    <t>AREGNTINO</t>
  </si>
  <si>
    <t>URUUGAYO</t>
  </si>
  <si>
    <t>MEXICANO</t>
  </si>
  <si>
    <t>ARGENTINO Y PASAPORTE PORTUGES</t>
  </si>
  <si>
    <t>SS1 16</t>
  </si>
  <si>
    <t xml:space="preserve">12 MESES </t>
  </si>
  <si>
    <t>18 MESES</t>
  </si>
  <si>
    <t>SS1 19</t>
  </si>
  <si>
    <t>entrega 1</t>
  </si>
  <si>
    <t>entrega 3</t>
  </si>
  <si>
    <t>Alejandro Porfiri - Nelly</t>
  </si>
  <si>
    <t>entrega 2</t>
  </si>
  <si>
    <t>Raul Negro</t>
  </si>
  <si>
    <t>SS1 54</t>
  </si>
  <si>
    <t>03./12/2025</t>
  </si>
  <si>
    <t>SS1 60</t>
  </si>
  <si>
    <t>SS1 56</t>
  </si>
  <si>
    <t>Marcelo Olivera</t>
  </si>
  <si>
    <t>23//01/2026</t>
  </si>
  <si>
    <t>GASTON GLISKMAN</t>
  </si>
  <si>
    <t>SS1 74</t>
  </si>
  <si>
    <t>CUOTA REF 1</t>
  </si>
  <si>
    <t>CUOTA REF2</t>
  </si>
  <si>
    <t>CUOTA REF 3</t>
  </si>
  <si>
    <t>CUOTA REF 4</t>
  </si>
  <si>
    <t>ANDREA FLORES</t>
  </si>
  <si>
    <t>URUGUAYA</t>
  </si>
  <si>
    <t>SEÑA 2</t>
  </si>
  <si>
    <t>31/02/2025</t>
  </si>
  <si>
    <t>SS1 125</t>
  </si>
  <si>
    <t>Seña</t>
  </si>
  <si>
    <t>Seña 2</t>
  </si>
  <si>
    <t>SS1 136</t>
  </si>
  <si>
    <t>THIAGO SAFIDE</t>
  </si>
  <si>
    <t>LOCAL 003</t>
  </si>
  <si>
    <t>Gastos ocupacion ver compromiso</t>
  </si>
  <si>
    <t xml:space="preserve">TATIANA SAFIDE </t>
  </si>
  <si>
    <t>LOCAL 004</t>
  </si>
  <si>
    <t>TASAT-GROSHAUS</t>
  </si>
  <si>
    <t>LOCAL 001</t>
  </si>
  <si>
    <t>se firmo compromiso el 6/02/2026</t>
  </si>
  <si>
    <t>MANUEL SILVA</t>
  </si>
  <si>
    <t>SS1 152</t>
  </si>
  <si>
    <t>Cuota Refuerzo febreo 2026</t>
  </si>
  <si>
    <t>Compromiso</t>
  </si>
  <si>
    <t>REF 1</t>
  </si>
  <si>
    <t>REF 2</t>
  </si>
  <si>
    <t>REF 3</t>
  </si>
  <si>
    <t>REF 4</t>
  </si>
  <si>
    <t>RAFAEL GROSHAUS</t>
  </si>
  <si>
    <t>LOCAL 008</t>
  </si>
  <si>
    <t>FACUNDO SAFDIE</t>
  </si>
  <si>
    <t>LOCAL 005</t>
  </si>
  <si>
    <t>MORA GROSHAUS</t>
  </si>
  <si>
    <t>LOCAL 002</t>
  </si>
  <si>
    <t>ROMINA CHUBA</t>
  </si>
  <si>
    <t>LOCAL 006</t>
  </si>
  <si>
    <t>aregtnino</t>
  </si>
  <si>
    <t>aregntino</t>
  </si>
  <si>
    <t>argentino</t>
  </si>
  <si>
    <t>argrntino</t>
  </si>
  <si>
    <t>FIRMO COMPROMISO DICIEMBRE 2025</t>
  </si>
  <si>
    <t>cesion CREDITO</t>
  </si>
  <si>
    <t>ARIEL CORDERA</t>
  </si>
  <si>
    <t>SS1 55</t>
  </si>
  <si>
    <t>Cuota ref. marzo</t>
  </si>
  <si>
    <t xml:space="preserve"> 02/03/2026</t>
  </si>
  <si>
    <t>HAZAN-HERNANDEZ</t>
  </si>
  <si>
    <t>1702-1703</t>
  </si>
  <si>
    <t xml:space="preserve">cuota 1 y 2 </t>
  </si>
  <si>
    <t>pagas cesion</t>
  </si>
  <si>
    <t>ADRIANA UBOLDI</t>
  </si>
  <si>
    <t>31/05/202/8</t>
  </si>
  <si>
    <t>VIRGINIA MIRABALLES</t>
  </si>
  <si>
    <t>SS1 72</t>
  </si>
  <si>
    <t>cuota anual 21/03/2027</t>
  </si>
  <si>
    <t>18 comprobantes</t>
  </si>
  <si>
    <t>28//03/2026</t>
  </si>
  <si>
    <t>JOSE DA SILVA</t>
  </si>
  <si>
    <t>SS1 53</t>
  </si>
  <si>
    <t>SE FIRMO COMPROMISO 26/05/2026</t>
  </si>
  <si>
    <t>SE FIRMO COMPROMISO EL 27/05/2026</t>
  </si>
  <si>
    <t>SE FIRMA COMPROMISO 27/05/2026</t>
  </si>
  <si>
    <t>CAIRO-DUASO</t>
  </si>
  <si>
    <t>SS1 137</t>
  </si>
  <si>
    <t>PAGO</t>
  </si>
  <si>
    <t>SS1 33</t>
  </si>
  <si>
    <t>SS2 324-325</t>
  </si>
  <si>
    <t>SS2 323</t>
  </si>
  <si>
    <t>FALTA ASI</t>
  </si>
  <si>
    <t>SS1 52</t>
  </si>
  <si>
    <t>LOCAL COMERCIAL</t>
  </si>
  <si>
    <t>SEÑA/COMP</t>
  </si>
  <si>
    <t>CUOTA REF</t>
  </si>
  <si>
    <t>uruguayo/argentino</t>
  </si>
  <si>
    <t>RODRIGUEZ-TOBAL</t>
  </si>
  <si>
    <t>SS1 142</t>
  </si>
  <si>
    <t xml:space="preserve">cochera </t>
  </si>
  <si>
    <t>141 SS1</t>
  </si>
  <si>
    <t xml:space="preserve"> FIRMO COMPROMISO EL </t>
  </si>
  <si>
    <t>WALTER ZEINAL</t>
  </si>
  <si>
    <t>SS2 426</t>
  </si>
  <si>
    <t>SS2 415</t>
  </si>
  <si>
    <t>SS2 416</t>
  </si>
  <si>
    <t>SS2 421</t>
  </si>
  <si>
    <t>SS2 422</t>
  </si>
  <si>
    <t>SS2 427</t>
  </si>
  <si>
    <t>SS2 428</t>
  </si>
  <si>
    <t>SS2 429</t>
  </si>
  <si>
    <t>SS2 431</t>
  </si>
  <si>
    <t>SS2 430</t>
  </si>
  <si>
    <t>ANA ZEINAL</t>
  </si>
  <si>
    <t>SS2 413</t>
  </si>
  <si>
    <t>SS2 414</t>
  </si>
  <si>
    <t>SS2 417</t>
  </si>
  <si>
    <t>SS2 418</t>
  </si>
  <si>
    <t>SS2 419</t>
  </si>
  <si>
    <t>SS2 420</t>
  </si>
  <si>
    <t>SS2 432</t>
  </si>
  <si>
    <t>SS2 433</t>
  </si>
  <si>
    <t>SS2 434</t>
  </si>
  <si>
    <t>se firmo compromiso 1/07/2026</t>
  </si>
  <si>
    <t xml:space="preserve"> COMPROMISO</t>
  </si>
  <si>
    <t>SS2 435</t>
  </si>
  <si>
    <t>pedir boleto</t>
  </si>
  <si>
    <t>Daliah Luksenburg</t>
  </si>
  <si>
    <t>Local 007</t>
  </si>
  <si>
    <t>Local 101</t>
  </si>
  <si>
    <t>SS1 95</t>
  </si>
  <si>
    <t>SS1 94</t>
  </si>
  <si>
    <t>SS1 93</t>
  </si>
  <si>
    <t>SS1 92</t>
  </si>
  <si>
    <t>SS1 91</t>
  </si>
  <si>
    <t>SS1 90</t>
  </si>
  <si>
    <t>SS1 89</t>
  </si>
  <si>
    <t>SS1 88</t>
  </si>
  <si>
    <t>SS1 113</t>
  </si>
  <si>
    <t>SS1 112</t>
  </si>
  <si>
    <t xml:space="preserve">COMPROMISO </t>
  </si>
  <si>
    <t>SS1 111</t>
  </si>
  <si>
    <t>SS1 110</t>
  </si>
  <si>
    <t>SS1 109</t>
  </si>
  <si>
    <t>SS1 108</t>
  </si>
  <si>
    <t>SS1 107</t>
  </si>
  <si>
    <t>SS1 106</t>
  </si>
  <si>
    <t>SS1 105</t>
  </si>
  <si>
    <t>SS1 114</t>
  </si>
  <si>
    <t>SS1 115</t>
  </si>
  <si>
    <t>SS1 116</t>
  </si>
  <si>
    <t xml:space="preserve">Falta documentación a quien se cedio </t>
  </si>
  <si>
    <t>Reserva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</si>
</sst>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U&quot;\ * #,##0.00_);_(&quot;$U&quot;\ * \(#,##0.00\);_(&quot;$U&quot;\ * &quot;-&quot;??_);_(@_)"/>
    <numFmt numFmtId="165" formatCode="_([$$-409]* #,##0.00_);_([$$-409]* \(#,##0.00\);_([$$-409]* &quot;-&quot;??_);_(@_)"/>
    <numFmt numFmtId="166" formatCode="_-[$$-409]* #,##0.00_ ;_-[$$-409]* \-#,##0.00\ ;_-[$$-409]* &quot;-&quot;??_ ;_-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386">
    <xf numFmtId="0" fontId="0" fillId="0" borderId="0" xfId="0"/>
    <xf numFmtId="0" fontId="0" fillId="2" borderId="0" xfId="0" applyFill="1" applyBorder="1" applyAlignment="1"/>
    <xf numFmtId="0" fontId="0" fillId="2" borderId="0" xfId="0" applyFill="1" applyBorder="1"/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 applyBorder="1" applyAlignment="1">
      <alignment horizontal="left"/>
    </xf>
    <xf numFmtId="14" fontId="1" fillId="2" borderId="4" xfId="0" applyNumberFormat="1" applyFont="1" applyFill="1" applyBorder="1" applyAlignment="1">
      <alignment horizontal="left"/>
    </xf>
    <xf numFmtId="164" fontId="0" fillId="2" borderId="0" xfId="0" applyNumberFormat="1" applyFill="1"/>
    <xf numFmtId="14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165" fontId="4" fillId="0" borderId="5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4" fillId="0" borderId="4" xfId="0" applyNumberFormat="1" applyFont="1" applyBorder="1" applyAlignment="1">
      <alignment horizontal="left"/>
    </xf>
    <xf numFmtId="0" fontId="4" fillId="0" borderId="6" xfId="0" applyFont="1" applyBorder="1"/>
    <xf numFmtId="14" fontId="4" fillId="0" borderId="5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/>
    <xf numFmtId="0" fontId="4" fillId="2" borderId="0" xfId="0" applyFont="1" applyFill="1" applyBorder="1" applyAlignment="1"/>
    <xf numFmtId="165" fontId="5" fillId="2" borderId="4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5" fontId="4" fillId="2" borderId="3" xfId="0" applyNumberFormat="1" applyFont="1" applyFill="1" applyBorder="1"/>
    <xf numFmtId="165" fontId="4" fillId="0" borderId="6" xfId="0" applyNumberFormat="1" applyFont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4" fillId="0" borderId="9" xfId="0" applyNumberFormat="1" applyFont="1" applyBorder="1"/>
    <xf numFmtId="0" fontId="4" fillId="0" borderId="6" xfId="0" applyFont="1" applyBorder="1" applyAlignment="1">
      <alignment horizontal="left"/>
    </xf>
    <xf numFmtId="14" fontId="4" fillId="0" borderId="6" xfId="0" applyNumberFormat="1" applyFont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6" fillId="3" borderId="0" xfId="0" applyFont="1" applyFill="1" applyBorder="1" applyAlignment="1"/>
    <xf numFmtId="0" fontId="7" fillId="3" borderId="0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14" fontId="4" fillId="0" borderId="6" xfId="0" applyNumberFormat="1" applyFont="1" applyFill="1" applyBorder="1" applyAlignment="1">
      <alignment horizontal="left"/>
    </xf>
    <xf numFmtId="0" fontId="0" fillId="0" borderId="6" xfId="0" applyBorder="1"/>
    <xf numFmtId="0" fontId="4" fillId="0" borderId="6" xfId="0" applyFont="1" applyFill="1" applyBorder="1" applyAlignment="1">
      <alignment horizontal="left"/>
    </xf>
    <xf numFmtId="165" fontId="4" fillId="0" borderId="9" xfId="0" applyNumberFormat="1" applyFont="1" applyFill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14" fontId="4" fillId="0" borderId="12" xfId="0" applyNumberFormat="1" applyFont="1" applyBorder="1" applyAlignment="1">
      <alignment horizontal="left"/>
    </xf>
    <xf numFmtId="0" fontId="0" fillId="0" borderId="13" xfId="0" applyBorder="1"/>
    <xf numFmtId="165" fontId="4" fillId="2" borderId="0" xfId="0" applyNumberFormat="1" applyFont="1" applyFill="1" applyBorder="1"/>
    <xf numFmtId="14" fontId="4" fillId="2" borderId="5" xfId="0" applyNumberFormat="1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left"/>
    </xf>
    <xf numFmtId="165" fontId="4" fillId="2" borderId="5" xfId="0" applyNumberFormat="1" applyFont="1" applyFill="1" applyBorder="1" applyAlignment="1">
      <alignment horizontal="center"/>
    </xf>
    <xf numFmtId="165" fontId="4" fillId="0" borderId="6" xfId="0" applyNumberFormat="1" applyFont="1" applyBorder="1"/>
    <xf numFmtId="14" fontId="4" fillId="0" borderId="0" xfId="0" applyNumberFormat="1" applyFont="1" applyBorder="1" applyAlignment="1">
      <alignment horizontal="left"/>
    </xf>
    <xf numFmtId="14" fontId="4" fillId="0" borderId="5" xfId="0" applyNumberFormat="1" applyFont="1" applyBorder="1"/>
    <xf numFmtId="166" fontId="4" fillId="0" borderId="0" xfId="0" applyNumberFormat="1" applyFont="1"/>
    <xf numFmtId="0" fontId="4" fillId="0" borderId="12" xfId="0" applyFont="1" applyBorder="1"/>
    <xf numFmtId="0" fontId="4" fillId="0" borderId="13" xfId="0" applyFont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4" fillId="0" borderId="14" xfId="0" applyFont="1" applyBorder="1"/>
    <xf numFmtId="14" fontId="4" fillId="0" borderId="12" xfId="0" applyNumberFormat="1" applyFont="1" applyFill="1" applyBorder="1" applyAlignment="1">
      <alignment horizontal="left"/>
    </xf>
    <xf numFmtId="0" fontId="0" fillId="0" borderId="12" xfId="0" applyBorder="1"/>
    <xf numFmtId="165" fontId="4" fillId="0" borderId="12" xfId="0" applyNumberFormat="1" applyFont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165" fontId="5" fillId="0" borderId="0" xfId="0" applyNumberFormat="1" applyFont="1"/>
    <xf numFmtId="165" fontId="4" fillId="2" borderId="3" xfId="0" applyNumberFormat="1" applyFont="1" applyFill="1" applyBorder="1" applyAlignment="1">
      <alignment horizontal="center"/>
    </xf>
    <xf numFmtId="165" fontId="5" fillId="0" borderId="9" xfId="0" applyNumberFormat="1" applyFont="1" applyBorder="1"/>
    <xf numFmtId="0" fontId="4" fillId="0" borderId="11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left"/>
    </xf>
    <xf numFmtId="14" fontId="4" fillId="2" borderId="14" xfId="0" applyNumberFormat="1" applyFont="1" applyFill="1" applyBorder="1" applyAlignment="1">
      <alignment horizontal="left"/>
    </xf>
    <xf numFmtId="0" fontId="0" fillId="0" borderId="5" xfId="0" applyBorder="1"/>
    <xf numFmtId="165" fontId="4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/>
    <xf numFmtId="165" fontId="4" fillId="2" borderId="6" xfId="0" applyNumberFormat="1" applyFont="1" applyFill="1" applyBorder="1" applyAlignment="1">
      <alignment horizontal="center"/>
    </xf>
    <xf numFmtId="9" fontId="0" fillId="2" borderId="0" xfId="0" applyNumberFormat="1" applyFill="1"/>
    <xf numFmtId="9" fontId="0" fillId="0" borderId="0" xfId="0" applyNumberFormat="1"/>
    <xf numFmtId="165" fontId="5" fillId="0" borderId="9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4" fontId="0" fillId="2" borderId="0" xfId="0" applyNumberFormat="1" applyFill="1"/>
    <xf numFmtId="14" fontId="1" fillId="2" borderId="8" xfId="0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165" fontId="4" fillId="0" borderId="0" xfId="0" applyNumberFormat="1" applyFont="1"/>
    <xf numFmtId="0" fontId="7" fillId="2" borderId="0" xfId="0" applyFont="1" applyFill="1"/>
    <xf numFmtId="14" fontId="8" fillId="2" borderId="5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165" fontId="8" fillId="2" borderId="5" xfId="0" applyNumberFormat="1" applyFont="1" applyFill="1" applyBorder="1" applyAlignment="1">
      <alignment horizontal="center"/>
    </xf>
    <xf numFmtId="14" fontId="8" fillId="2" borderId="6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165" fontId="4" fillId="0" borderId="5" xfId="0" applyNumberFormat="1" applyFont="1" applyFill="1" applyBorder="1" applyAlignment="1">
      <alignment horizontal="left"/>
    </xf>
    <xf numFmtId="165" fontId="8" fillId="0" borderId="5" xfId="0" applyNumberFormat="1" applyFont="1" applyFill="1" applyBorder="1" applyAlignment="1">
      <alignment horizontal="center"/>
    </xf>
    <xf numFmtId="166" fontId="0" fillId="0" borderId="0" xfId="0" applyNumberFormat="1"/>
    <xf numFmtId="166" fontId="0" fillId="2" borderId="0" xfId="0" applyNumberFormat="1" applyFill="1"/>
    <xf numFmtId="165" fontId="11" fillId="0" borderId="0" xfId="0" applyNumberFormat="1" applyFont="1" applyBorder="1" applyAlignment="1">
      <alignment horizontal="center"/>
    </xf>
    <xf numFmtId="165" fontId="0" fillId="2" borderId="0" xfId="0" applyNumberFormat="1" applyFill="1" applyBorder="1"/>
    <xf numFmtId="165" fontId="8" fillId="2" borderId="10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0" fillId="0" borderId="0" xfId="0" applyAlignment="1">
      <alignment horizontal="center"/>
    </xf>
    <xf numFmtId="14" fontId="1" fillId="2" borderId="16" xfId="0" applyNumberFormat="1" applyFont="1" applyFill="1" applyBorder="1" applyAlignment="1">
      <alignment horizontal="left"/>
    </xf>
    <xf numFmtId="14" fontId="4" fillId="0" borderId="17" xfId="0" applyNumberFormat="1" applyFont="1" applyBorder="1" applyAlignment="1">
      <alignment horizontal="left"/>
    </xf>
    <xf numFmtId="14" fontId="4" fillId="0" borderId="18" xfId="0" applyNumberFormat="1" applyFont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165" fontId="4" fillId="2" borderId="11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14" fontId="4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9" xfId="0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65" fontId="0" fillId="0" borderId="9" xfId="0" applyNumberFormat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4" fillId="0" borderId="10" xfId="0" applyNumberFormat="1" applyFont="1" applyFill="1" applyBorder="1" applyAlignment="1">
      <alignment horizontal="left"/>
    </xf>
    <xf numFmtId="0" fontId="0" fillId="0" borderId="10" xfId="0" applyBorder="1"/>
    <xf numFmtId="0" fontId="0" fillId="0" borderId="14" xfId="0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4" fillId="2" borderId="13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5" fillId="2" borderId="5" xfId="0" applyNumberFormat="1" applyFont="1" applyFill="1" applyBorder="1" applyAlignment="1">
      <alignment horizontal="center"/>
    </xf>
    <xf numFmtId="0" fontId="0" fillId="4" borderId="0" xfId="0" applyFill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4" fillId="0" borderId="12" xfId="0" applyNumberFormat="1" applyFont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4" fillId="0" borderId="10" xfId="0" applyNumberFormat="1" applyFont="1" applyBorder="1" applyAlignment="1">
      <alignment horizontal="left"/>
    </xf>
    <xf numFmtId="165" fontId="8" fillId="2" borderId="6" xfId="0" applyNumberFormat="1" applyFont="1" applyFill="1" applyBorder="1" applyAlignment="1">
      <alignment horizontal="center"/>
    </xf>
    <xf numFmtId="14" fontId="8" fillId="2" borderId="12" xfId="0" applyNumberFormat="1" applyFont="1" applyFill="1" applyBorder="1" applyAlignment="1">
      <alignment horizontal="left"/>
    </xf>
    <xf numFmtId="165" fontId="8" fillId="2" borderId="0" xfId="0" applyNumberFormat="1" applyFont="1" applyFill="1" applyBorder="1" applyAlignment="1">
      <alignment horizontal="center"/>
    </xf>
    <xf numFmtId="165" fontId="4" fillId="0" borderId="0" xfId="0" applyNumberFormat="1" applyFont="1" applyBorder="1"/>
    <xf numFmtId="165" fontId="8" fillId="2" borderId="9" xfId="0" applyNumberFormat="1" applyFont="1" applyFill="1" applyBorder="1" applyAlignment="1">
      <alignment horizontal="center"/>
    </xf>
    <xf numFmtId="165" fontId="4" fillId="2" borderId="19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5" fontId="5" fillId="0" borderId="1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165" fontId="4" fillId="0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165" fontId="0" fillId="0" borderId="6" xfId="0" applyNumberFormat="1" applyBorder="1"/>
    <xf numFmtId="14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65" fontId="5" fillId="0" borderId="0" xfId="0" applyNumberFormat="1" applyFont="1" applyBorder="1" applyAlignment="1">
      <alignment horizontal="center"/>
    </xf>
    <xf numFmtId="0" fontId="0" fillId="0" borderId="0" xfId="0" applyBorder="1"/>
    <xf numFmtId="165" fontId="5" fillId="0" borderId="0" xfId="0" applyNumberFormat="1" applyFont="1" applyBorder="1"/>
    <xf numFmtId="165" fontId="4" fillId="0" borderId="11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11" fillId="0" borderId="5" xfId="0" applyNumberFormat="1" applyFont="1" applyBorder="1" applyAlignment="1">
      <alignment horizontal="left"/>
    </xf>
    <xf numFmtId="0" fontId="1" fillId="0" borderId="0" xfId="0" applyFont="1"/>
    <xf numFmtId="14" fontId="0" fillId="0" borderId="9" xfId="0" applyNumberFormat="1" applyBorder="1"/>
    <xf numFmtId="0" fontId="1" fillId="4" borderId="0" xfId="0" applyFont="1" applyFill="1"/>
    <xf numFmtId="165" fontId="0" fillId="0" borderId="0" xfId="0" applyNumberFormat="1"/>
    <xf numFmtId="14" fontId="4" fillId="0" borderId="0" xfId="0" applyNumberFormat="1" applyFont="1"/>
    <xf numFmtId="0" fontId="0" fillId="0" borderId="0" xfId="0" applyFont="1" applyBorder="1"/>
    <xf numFmtId="0" fontId="1" fillId="0" borderId="0" xfId="0" applyFont="1" applyBorder="1"/>
    <xf numFmtId="0" fontId="4" fillId="4" borderId="0" xfId="0" applyFont="1" applyFill="1"/>
    <xf numFmtId="165" fontId="4" fillId="4" borderId="5" xfId="0" applyNumberFormat="1" applyFont="1" applyFill="1" applyBorder="1" applyAlignment="1">
      <alignment horizontal="center"/>
    </xf>
    <xf numFmtId="14" fontId="4" fillId="4" borderId="6" xfId="0" applyNumberFormat="1" applyFont="1" applyFill="1" applyBorder="1" applyAlignment="1">
      <alignment horizontal="left"/>
    </xf>
    <xf numFmtId="165" fontId="4" fillId="4" borderId="10" xfId="0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left"/>
    </xf>
    <xf numFmtId="165" fontId="4" fillId="4" borderId="6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2" borderId="0" xfId="0" applyFont="1" applyFill="1"/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/>
    <xf numFmtId="0" fontId="12" fillId="2" borderId="0" xfId="0" applyFont="1" applyFill="1"/>
    <xf numFmtId="14" fontId="8" fillId="0" borderId="5" xfId="0" applyNumberFormat="1" applyFont="1" applyBorder="1" applyAlignment="1">
      <alignment horizontal="left"/>
    </xf>
    <xf numFmtId="0" fontId="8" fillId="0" borderId="5" xfId="0" applyFont="1" applyBorder="1"/>
    <xf numFmtId="0" fontId="6" fillId="0" borderId="21" xfId="0" applyFont="1" applyBorder="1"/>
    <xf numFmtId="14" fontId="6" fillId="0" borderId="6" xfId="0" applyNumberFormat="1" applyFont="1" applyBorder="1"/>
    <xf numFmtId="0" fontId="6" fillId="0" borderId="6" xfId="0" applyFont="1" applyBorder="1"/>
    <xf numFmtId="14" fontId="6" fillId="0" borderId="9" xfId="0" applyNumberFormat="1" applyFont="1" applyBorder="1"/>
    <xf numFmtId="0" fontId="6" fillId="0" borderId="9" xfId="0" applyFont="1" applyBorder="1"/>
    <xf numFmtId="0" fontId="6" fillId="0" borderId="4" xfId="0" applyFont="1" applyBorder="1"/>
    <xf numFmtId="0" fontId="6" fillId="0" borderId="22" xfId="0" applyFont="1" applyBorder="1"/>
    <xf numFmtId="0" fontId="6" fillId="0" borderId="0" xfId="0" applyFont="1" applyBorder="1"/>
    <xf numFmtId="14" fontId="6" fillId="0" borderId="2" xfId="0" applyNumberFormat="1" applyFont="1" applyBorder="1"/>
    <xf numFmtId="0" fontId="6" fillId="0" borderId="0" xfId="0" applyFont="1"/>
    <xf numFmtId="0" fontId="13" fillId="0" borderId="0" xfId="0" applyFont="1"/>
    <xf numFmtId="14" fontId="14" fillId="0" borderId="5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165" fontId="14" fillId="0" borderId="5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0" fontId="12" fillId="2" borderId="9" xfId="0" applyFont="1" applyFill="1" applyBorder="1"/>
    <xf numFmtId="14" fontId="15" fillId="0" borderId="5" xfId="0" applyNumberFormat="1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165" fontId="15" fillId="0" borderId="5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2" fillId="0" borderId="0" xfId="0" applyNumberFormat="1" applyFont="1"/>
    <xf numFmtId="8" fontId="4" fillId="2" borderId="10" xfId="1" applyNumberFormat="1" applyFont="1" applyFill="1" applyBorder="1" applyAlignment="1">
      <alignment horizontal="right"/>
    </xf>
    <xf numFmtId="0" fontId="6" fillId="0" borderId="23" xfId="0" applyFont="1" applyBorder="1"/>
    <xf numFmtId="0" fontId="6" fillId="0" borderId="19" xfId="0" applyFont="1" applyBorder="1"/>
    <xf numFmtId="0" fontId="1" fillId="0" borderId="24" xfId="0" applyFont="1" applyBorder="1"/>
    <xf numFmtId="0" fontId="17" fillId="0" borderId="9" xfId="0" applyFont="1" applyBorder="1"/>
    <xf numFmtId="14" fontId="17" fillId="0" borderId="9" xfId="0" applyNumberFormat="1" applyFont="1" applyBorder="1"/>
    <xf numFmtId="14" fontId="11" fillId="2" borderId="5" xfId="0" applyNumberFormat="1" applyFont="1" applyFill="1" applyBorder="1" applyAlignment="1">
      <alignment horizontal="left"/>
    </xf>
    <xf numFmtId="165" fontId="11" fillId="2" borderId="10" xfId="0" applyNumberFormat="1" applyFont="1" applyFill="1" applyBorder="1" applyAlignment="1">
      <alignment horizontal="center"/>
    </xf>
    <xf numFmtId="0" fontId="18" fillId="2" borderId="0" xfId="0" applyFont="1" applyFill="1" applyBorder="1"/>
    <xf numFmtId="165" fontId="11" fillId="2" borderId="5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165" fontId="0" fillId="0" borderId="0" xfId="0" applyNumberFormat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left"/>
    </xf>
    <xf numFmtId="14" fontId="0" fillId="0" borderId="12" xfId="0" applyNumberFormat="1" applyBorder="1"/>
    <xf numFmtId="0" fontId="4" fillId="2" borderId="5" xfId="0" applyFont="1" applyFill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7" fontId="0" fillId="0" borderId="5" xfId="0" applyNumberFormat="1" applyBorder="1"/>
    <xf numFmtId="165" fontId="5" fillId="2" borderId="0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17" fontId="0" fillId="0" borderId="0" xfId="0" applyNumberFormat="1" applyBorder="1"/>
    <xf numFmtId="14" fontId="4" fillId="0" borderId="2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left"/>
    </xf>
    <xf numFmtId="14" fontId="4" fillId="2" borderId="15" xfId="0" applyNumberFormat="1" applyFont="1" applyFill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14" fontId="1" fillId="0" borderId="12" xfId="0" applyNumberFormat="1" applyFont="1" applyBorder="1"/>
    <xf numFmtId="0" fontId="1" fillId="0" borderId="5" xfId="0" applyFont="1" applyBorder="1"/>
    <xf numFmtId="0" fontId="1" fillId="0" borderId="12" xfId="0" applyFont="1" applyBorder="1"/>
    <xf numFmtId="0" fontId="2" fillId="0" borderId="0" xfId="0" applyFont="1" applyBorder="1"/>
    <xf numFmtId="0" fontId="3" fillId="4" borderId="2" xfId="0" applyFont="1" applyFill="1" applyBorder="1"/>
    <xf numFmtId="0" fontId="3" fillId="4" borderId="3" xfId="0" applyFont="1" applyFill="1" applyBorder="1"/>
    <xf numFmtId="165" fontId="4" fillId="2" borderId="0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0" fillId="0" borderId="5" xfId="0" applyNumberFormat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5" xfId="0" applyFill="1" applyBorder="1"/>
    <xf numFmtId="0" fontId="0" fillId="2" borderId="6" xfId="0" applyFill="1" applyBorder="1"/>
    <xf numFmtId="14" fontId="0" fillId="2" borderId="12" xfId="0" applyNumberForma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14" fontId="0" fillId="0" borderId="0" xfId="0" applyNumberFormat="1"/>
    <xf numFmtId="0" fontId="0" fillId="0" borderId="5" xfId="0" applyFill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21" xfId="0" applyBorder="1"/>
    <xf numFmtId="0" fontId="0" fillId="5" borderId="4" xfId="0" applyFill="1" applyBorder="1"/>
    <xf numFmtId="17" fontId="0" fillId="5" borderId="11" xfId="0" applyNumberFormat="1" applyFill="1" applyBorder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8" fontId="4" fillId="4" borderId="10" xfId="1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right"/>
    </xf>
    <xf numFmtId="165" fontId="4" fillId="2" borderId="12" xfId="0" applyNumberFormat="1" applyFont="1" applyFill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8" fillId="0" borderId="0" xfId="0" applyFont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14" fontId="4" fillId="4" borderId="12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colors>
    <mruColors>
      <color rgb="FFFFFF99"/>
      <color rgb="FFFEF6F0"/>
      <color rgb="FF99FF99"/>
      <color rgb="FFEFDECD"/>
      <color rgb="FFE2C4A6"/>
      <color rgb="FF44AE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638175</xdr:colOff>
      <xdr:row>7</xdr:row>
      <xdr:rowOff>66675</xdr:rowOff>
    </xdr:from>
    <xdr:to>
      <xdr:col>8</xdr:col>
      <xdr:colOff>352425</xdr:colOff>
      <xdr:row>7</xdr:row>
      <xdr:rowOff>104775</xdr:rowOff>
    </xdr:to>
    <xdr:cxnSp macro="">
      <xdr:nvCxnSpPr>
        <xdr:cNvPr id="3" name="2 Conector recto de flecha"/>
        <xdr:cNvCxnSpPr/>
      </xdr:nvCxnSpPr>
      <xdr:spPr>
        <a:xfrm flipV="1">
          <a:off x="3971925" y="1400175"/>
          <a:ext cx="1885950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8.bin"/><Relationship Id="rId4" Type="http://schemas.openxmlformats.org/officeDocument/2006/relationships/comments" Target="../comments15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52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6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1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9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0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4" sqref="H24"/>
    </sheetView>
  </sheetViews>
  <sheetFormatPr baseColWidth="10" defaultRowHeight="15" x14ac:dyDescent="0.25"/>
  <cols>
    <col min="4" max="4" width="3.28515625" customWidth="1"/>
  </cols>
  <sheetData>
    <row r="1" spans="1:8" x14ac:dyDescent="0.25">
      <c r="A1" s="34" t="s">
        <v>7</v>
      </c>
      <c r="B1" s="294" t="s">
        <v>490</v>
      </c>
      <c r="C1" s="36"/>
      <c r="D1" s="1"/>
      <c r="E1" s="19" t="s">
        <v>509</v>
      </c>
      <c r="F1" s="19"/>
      <c r="G1" s="19"/>
      <c r="H1" s="4"/>
    </row>
    <row r="2" spans="1:8" x14ac:dyDescent="0.25">
      <c r="A2" s="34" t="s">
        <v>8</v>
      </c>
      <c r="B2" s="295" t="s">
        <v>491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95"/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188700</v>
      </c>
      <c r="D6" s="2"/>
      <c r="E6" s="14"/>
      <c r="F6" s="13"/>
      <c r="G6" s="20">
        <v>188700</v>
      </c>
      <c r="H6" s="25"/>
    </row>
    <row r="7" spans="1:8" x14ac:dyDescent="0.25">
      <c r="A7" s="8">
        <v>46059</v>
      </c>
      <c r="B7" s="96" t="s">
        <v>52</v>
      </c>
      <c r="C7" s="58">
        <v>150000</v>
      </c>
      <c r="D7" s="2"/>
      <c r="E7" s="8">
        <v>46059</v>
      </c>
      <c r="F7" s="58">
        <v>150000</v>
      </c>
      <c r="G7" s="58">
        <f>G6-F7</f>
        <v>38700</v>
      </c>
      <c r="H7" s="54"/>
    </row>
    <row r="8" spans="1:8" x14ac:dyDescent="0.25">
      <c r="A8" s="32"/>
      <c r="B8" s="151" t="s">
        <v>53</v>
      </c>
      <c r="C8" s="58">
        <v>38700</v>
      </c>
      <c r="D8" s="2"/>
      <c r="E8" s="32"/>
      <c r="F8" s="89">
        <v>0</v>
      </c>
      <c r="G8" s="58">
        <f>G7-F8</f>
        <v>38700</v>
      </c>
      <c r="H8" s="54"/>
    </row>
    <row r="9" spans="1:8" x14ac:dyDescent="0.25">
      <c r="B9" s="18"/>
      <c r="C9" s="89">
        <f>SUM(C7:C8)</f>
        <v>188700</v>
      </c>
      <c r="E9" s="18"/>
      <c r="F9" s="18"/>
      <c r="G9" s="84">
        <f>G8-F9</f>
        <v>38700</v>
      </c>
    </row>
    <row r="10" spans="1:8" x14ac:dyDescent="0.25">
      <c r="B10" s="18"/>
      <c r="C10" s="18"/>
      <c r="E10" s="18"/>
      <c r="F10" s="18"/>
      <c r="G10" s="18"/>
    </row>
    <row r="12" spans="1:8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M18" sqref="M18"/>
    </sheetView>
  </sheetViews>
  <sheetFormatPr baseColWidth="10" defaultRowHeight="15" x14ac:dyDescent="0.25"/>
  <cols>
    <col min="3" max="3" width="12.5703125" bestFit="1" customWidth="1"/>
    <col min="4" max="4" width="2.85546875" customWidth="1"/>
  </cols>
  <sheetData>
    <row r="1" spans="1:8" x14ac:dyDescent="0.25">
      <c r="A1" s="34"/>
      <c r="B1" s="337"/>
      <c r="C1" s="36"/>
      <c r="D1" s="1"/>
      <c r="E1" s="19"/>
      <c r="F1" s="19"/>
      <c r="G1" s="19"/>
    </row>
    <row r="2" spans="1:8" x14ac:dyDescent="0.25">
      <c r="A2" s="34" t="s">
        <v>7</v>
      </c>
      <c r="B2" s="351" t="s">
        <v>358</v>
      </c>
      <c r="C2" s="36"/>
      <c r="D2" s="1"/>
      <c r="E2" s="19"/>
      <c r="F2" s="19"/>
      <c r="G2" s="19"/>
      <c r="H2" s="4"/>
    </row>
    <row r="3" spans="1:8" x14ac:dyDescent="0.25">
      <c r="A3" s="34" t="s">
        <v>8</v>
      </c>
      <c r="B3" s="352">
        <v>106</v>
      </c>
      <c r="C3" s="38"/>
      <c r="D3" s="1"/>
      <c r="E3" s="19"/>
      <c r="F3" s="19"/>
      <c r="G3" s="19"/>
      <c r="H3" s="4"/>
    </row>
    <row r="4" spans="1:8" x14ac:dyDescent="0.25">
      <c r="A4" s="39" t="s">
        <v>6</v>
      </c>
      <c r="B4" s="352" t="s">
        <v>543</v>
      </c>
      <c r="C4" s="38"/>
      <c r="D4" s="1"/>
      <c r="E4" s="19"/>
      <c r="F4" s="19"/>
      <c r="G4" s="19"/>
      <c r="H4" s="4"/>
    </row>
    <row r="5" spans="1:8" x14ac:dyDescent="0.25">
      <c r="A5" s="375" t="s">
        <v>52</v>
      </c>
      <c r="B5" s="376"/>
      <c r="C5" s="377"/>
      <c r="D5" s="22"/>
      <c r="E5" s="43"/>
      <c r="F5" s="44" t="s">
        <v>1</v>
      </c>
      <c r="G5" s="45"/>
      <c r="H5" s="4"/>
    </row>
    <row r="6" spans="1:8" x14ac:dyDescent="0.25">
      <c r="A6" s="40" t="s">
        <v>0</v>
      </c>
      <c r="B6" s="41" t="s">
        <v>2</v>
      </c>
      <c r="C6" s="42" t="s">
        <v>4</v>
      </c>
      <c r="D6" s="2"/>
      <c r="E6" s="46" t="s">
        <v>0</v>
      </c>
      <c r="F6" s="46" t="s">
        <v>2</v>
      </c>
      <c r="G6" s="46" t="s">
        <v>3</v>
      </c>
      <c r="H6" s="46" t="s">
        <v>9</v>
      </c>
    </row>
    <row r="7" spans="1:8" x14ac:dyDescent="0.25">
      <c r="A7" s="95" t="s">
        <v>5</v>
      </c>
      <c r="B7" s="24"/>
      <c r="C7" s="20">
        <v>242500</v>
      </c>
      <c r="D7" s="2"/>
      <c r="E7" s="14"/>
      <c r="F7" s="13"/>
      <c r="G7" s="20">
        <v>242500</v>
      </c>
      <c r="H7" s="25">
        <f>G7*5/100</f>
        <v>12125</v>
      </c>
    </row>
    <row r="8" spans="1:8" x14ac:dyDescent="0.25">
      <c r="A8" s="52">
        <v>46178</v>
      </c>
      <c r="B8" s="9" t="s">
        <v>544</v>
      </c>
      <c r="C8" s="58">
        <v>80000</v>
      </c>
      <c r="D8" s="2"/>
      <c r="E8" s="8">
        <v>46178</v>
      </c>
      <c r="F8" s="58">
        <v>80000</v>
      </c>
      <c r="G8" s="58">
        <f>G7-F8</f>
        <v>162500</v>
      </c>
      <c r="H8" s="54"/>
    </row>
    <row r="9" spans="1:8" x14ac:dyDescent="0.25">
      <c r="A9" s="52">
        <v>46543</v>
      </c>
      <c r="B9" s="55" t="s">
        <v>13</v>
      </c>
      <c r="C9" s="58">
        <v>19000</v>
      </c>
      <c r="D9" s="2"/>
      <c r="E9" s="8"/>
      <c r="F9" s="58">
        <v>0</v>
      </c>
      <c r="G9" s="58">
        <f>G8-F9</f>
        <v>162500</v>
      </c>
      <c r="H9" s="54"/>
    </row>
    <row r="10" spans="1:8" x14ac:dyDescent="0.25">
      <c r="A10" s="52">
        <v>46726</v>
      </c>
      <c r="B10" s="55" t="s">
        <v>14</v>
      </c>
      <c r="C10" s="58">
        <v>19000</v>
      </c>
      <c r="E10" s="10"/>
      <c r="F10" s="10"/>
      <c r="G10" s="154">
        <f>G9-F10</f>
        <v>162500</v>
      </c>
    </row>
    <row r="11" spans="1:8" x14ac:dyDescent="0.25">
      <c r="A11" s="52">
        <v>46909</v>
      </c>
      <c r="B11" s="55" t="s">
        <v>15</v>
      </c>
      <c r="C11" s="58">
        <v>19000</v>
      </c>
      <c r="E11" s="10"/>
      <c r="F11" s="10"/>
      <c r="G11" s="154">
        <f t="shared" ref="G11:G18" si="0">G10-F11</f>
        <v>162500</v>
      </c>
    </row>
    <row r="12" spans="1:8" x14ac:dyDescent="0.25">
      <c r="A12" s="52">
        <v>47092</v>
      </c>
      <c r="B12" s="55" t="s">
        <v>16</v>
      </c>
      <c r="C12" s="58">
        <v>19000</v>
      </c>
      <c r="E12" s="82"/>
      <c r="F12" s="82"/>
      <c r="G12" s="154">
        <f t="shared" si="0"/>
        <v>162500</v>
      </c>
    </row>
    <row r="13" spans="1:8" x14ac:dyDescent="0.25">
      <c r="A13" s="52">
        <v>47274</v>
      </c>
      <c r="B13" s="55" t="s">
        <v>17</v>
      </c>
      <c r="C13" s="58">
        <v>19000</v>
      </c>
      <c r="E13" s="82"/>
      <c r="F13" s="82"/>
      <c r="G13" s="154">
        <f t="shared" si="0"/>
        <v>162500</v>
      </c>
    </row>
    <row r="14" spans="1:8" x14ac:dyDescent="0.25">
      <c r="A14" s="52">
        <v>47457</v>
      </c>
      <c r="B14" s="55" t="s">
        <v>18</v>
      </c>
      <c r="C14" s="58">
        <v>19000</v>
      </c>
      <c r="E14" s="82"/>
      <c r="F14" s="82"/>
      <c r="G14" s="154">
        <f t="shared" si="0"/>
        <v>162500</v>
      </c>
    </row>
    <row r="15" spans="1:8" x14ac:dyDescent="0.25">
      <c r="A15" s="72"/>
      <c r="B15" s="82" t="s">
        <v>9</v>
      </c>
      <c r="C15" s="58">
        <v>48500</v>
      </c>
      <c r="E15" s="82"/>
      <c r="F15" s="82"/>
      <c r="G15" s="154">
        <f t="shared" si="0"/>
        <v>162500</v>
      </c>
    </row>
    <row r="16" spans="1:8" x14ac:dyDescent="0.25">
      <c r="A16" s="53"/>
      <c r="B16" s="48"/>
      <c r="C16" s="189">
        <f>SUM(C8:C15)</f>
        <v>242500</v>
      </c>
      <c r="E16" s="82"/>
      <c r="F16" s="82"/>
      <c r="G16" s="154">
        <f t="shared" si="0"/>
        <v>162500</v>
      </c>
    </row>
    <row r="17" spans="1:7" x14ac:dyDescent="0.25">
      <c r="A17" s="194"/>
      <c r="B17" s="194"/>
      <c r="C17" s="194"/>
      <c r="E17" s="82"/>
      <c r="F17" s="82"/>
      <c r="G17" s="154">
        <f t="shared" si="0"/>
        <v>162500</v>
      </c>
    </row>
    <row r="18" spans="1:7" x14ac:dyDescent="0.25">
      <c r="A18" s="194"/>
      <c r="B18" s="194"/>
      <c r="C18" s="194"/>
      <c r="E18" s="48"/>
      <c r="F18" s="48"/>
      <c r="G18" s="353">
        <f t="shared" si="0"/>
        <v>162500</v>
      </c>
    </row>
    <row r="19" spans="1:7" x14ac:dyDescent="0.25">
      <c r="C19" s="206"/>
    </row>
  </sheetData>
  <mergeCells count="1">
    <mergeCell ref="A5:C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19" sqref="H19"/>
    </sheetView>
  </sheetViews>
  <sheetFormatPr baseColWidth="10" defaultRowHeight="15" x14ac:dyDescent="0.25"/>
  <sheetData>
    <row r="1" spans="1:8" x14ac:dyDescent="0.25">
      <c r="A1" s="34" t="s">
        <v>7</v>
      </c>
      <c r="B1" s="35" t="s">
        <v>227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12">
        <v>1103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112">
        <v>83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145000</v>
      </c>
      <c r="D6" s="2"/>
      <c r="E6" s="14"/>
      <c r="F6" s="13"/>
      <c r="G6" s="20">
        <v>145000</v>
      </c>
      <c r="H6" s="25">
        <f>G6*5/100</f>
        <v>7250</v>
      </c>
    </row>
    <row r="7" spans="1:8" x14ac:dyDescent="0.25">
      <c r="A7" s="8">
        <v>45622</v>
      </c>
      <c r="B7" s="9" t="s">
        <v>12</v>
      </c>
      <c r="C7" s="11">
        <v>14500</v>
      </c>
      <c r="D7" s="2"/>
      <c r="E7" s="8">
        <v>45622</v>
      </c>
      <c r="F7" s="11">
        <v>14500</v>
      </c>
      <c r="G7" s="11">
        <f>G6-F7</f>
        <v>130500</v>
      </c>
      <c r="H7" s="4"/>
    </row>
    <row r="8" spans="1:8" x14ac:dyDescent="0.25">
      <c r="A8" s="8">
        <v>45715</v>
      </c>
      <c r="B8" s="9" t="s">
        <v>52</v>
      </c>
      <c r="C8" s="21">
        <v>29000</v>
      </c>
      <c r="D8" s="17"/>
      <c r="E8" s="16">
        <v>45690</v>
      </c>
      <c r="F8" s="21">
        <v>29000</v>
      </c>
      <c r="G8" s="11">
        <f t="shared" ref="G8:G13" si="0">G7-F8</f>
        <v>101500</v>
      </c>
      <c r="H8" s="4"/>
    </row>
    <row r="9" spans="1:8" x14ac:dyDescent="0.25">
      <c r="A9" s="8">
        <v>45804</v>
      </c>
      <c r="B9" s="9" t="s">
        <v>13</v>
      </c>
      <c r="C9" s="21">
        <v>25375</v>
      </c>
      <c r="D9" s="17"/>
      <c r="E9" s="16">
        <v>45783</v>
      </c>
      <c r="F9" s="21">
        <v>25375</v>
      </c>
      <c r="G9" s="11">
        <f t="shared" si="0"/>
        <v>76125</v>
      </c>
      <c r="H9" s="4"/>
    </row>
    <row r="10" spans="1:8" x14ac:dyDescent="0.25">
      <c r="A10" s="8">
        <v>45896</v>
      </c>
      <c r="B10" s="9" t="s">
        <v>14</v>
      </c>
      <c r="C10" s="21">
        <v>25375</v>
      </c>
      <c r="D10" s="17"/>
      <c r="E10" s="16">
        <v>45877</v>
      </c>
      <c r="F10" s="21">
        <v>25375</v>
      </c>
      <c r="G10" s="11">
        <f t="shared" si="0"/>
        <v>50750</v>
      </c>
      <c r="H10" s="4"/>
    </row>
    <row r="11" spans="1:8" x14ac:dyDescent="0.25">
      <c r="A11" s="8">
        <v>45988</v>
      </c>
      <c r="B11" s="9" t="s">
        <v>15</v>
      </c>
      <c r="C11" s="21">
        <v>25375</v>
      </c>
      <c r="D11" s="17"/>
      <c r="E11" s="16">
        <v>45966</v>
      </c>
      <c r="F11" s="21">
        <v>25375</v>
      </c>
      <c r="G11" s="11">
        <f t="shared" si="0"/>
        <v>25375</v>
      </c>
      <c r="H11" s="4"/>
    </row>
    <row r="12" spans="1:8" x14ac:dyDescent="0.25">
      <c r="A12" s="32"/>
      <c r="B12" s="31" t="s">
        <v>53</v>
      </c>
      <c r="C12" s="21">
        <v>25375</v>
      </c>
      <c r="D12" s="17"/>
      <c r="E12" s="47"/>
      <c r="F12" s="23">
        <v>0</v>
      </c>
      <c r="G12" s="11">
        <f t="shared" si="0"/>
        <v>25375</v>
      </c>
      <c r="H12" s="4"/>
    </row>
    <row r="13" spans="1:8" x14ac:dyDescent="0.25">
      <c r="B13" s="18"/>
      <c r="C13" s="30">
        <f>SUM(C7:C12)</f>
        <v>145000</v>
      </c>
      <c r="E13" s="18"/>
      <c r="F13" s="18"/>
      <c r="G13" s="12">
        <f t="shared" si="0"/>
        <v>25375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20" sqref="H20"/>
    </sheetView>
  </sheetViews>
  <sheetFormatPr baseColWidth="10" defaultRowHeight="15" x14ac:dyDescent="0.25"/>
  <cols>
    <col min="4" max="4" width="6.85546875" customWidth="1"/>
  </cols>
  <sheetData>
    <row r="1" spans="1:8" x14ac:dyDescent="0.25">
      <c r="A1" s="34" t="s">
        <v>7</v>
      </c>
      <c r="B1" s="35" t="s">
        <v>227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13">
        <v>1104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13">
        <v>84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145000</v>
      </c>
      <c r="D6" s="2"/>
      <c r="E6" s="14"/>
      <c r="F6" s="13"/>
      <c r="G6" s="20">
        <v>145000</v>
      </c>
      <c r="H6" s="25">
        <f>G6*5/100</f>
        <v>7250</v>
      </c>
    </row>
    <row r="7" spans="1:8" x14ac:dyDescent="0.25">
      <c r="A7" s="8">
        <v>45622</v>
      </c>
      <c r="B7" s="9" t="s">
        <v>12</v>
      </c>
      <c r="C7" s="11">
        <v>14500</v>
      </c>
      <c r="D7" s="2"/>
      <c r="E7" s="8">
        <v>45622</v>
      </c>
      <c r="F7" s="11">
        <v>14500</v>
      </c>
      <c r="G7" s="11">
        <f>G6-F7</f>
        <v>130500</v>
      </c>
      <c r="H7" s="4"/>
    </row>
    <row r="8" spans="1:8" x14ac:dyDescent="0.25">
      <c r="A8" s="8">
        <v>45715</v>
      </c>
      <c r="B8" s="9" t="s">
        <v>52</v>
      </c>
      <c r="C8" s="21">
        <v>29000</v>
      </c>
      <c r="D8" s="17"/>
      <c r="E8" s="16">
        <v>45690</v>
      </c>
      <c r="F8" s="21">
        <v>29000</v>
      </c>
      <c r="G8" s="11">
        <f t="shared" ref="G8:G13" si="0">G7-F8</f>
        <v>101500</v>
      </c>
      <c r="H8" s="4"/>
    </row>
    <row r="9" spans="1:8" x14ac:dyDescent="0.25">
      <c r="A9" s="8">
        <v>45804</v>
      </c>
      <c r="B9" s="9" t="s">
        <v>13</v>
      </c>
      <c r="C9" s="21">
        <v>25375</v>
      </c>
      <c r="D9" s="17"/>
      <c r="E9" s="16">
        <v>45783</v>
      </c>
      <c r="F9" s="21">
        <v>25375</v>
      </c>
      <c r="G9" s="11">
        <f t="shared" si="0"/>
        <v>76125</v>
      </c>
      <c r="H9" s="4"/>
    </row>
    <row r="10" spans="1:8" x14ac:dyDescent="0.25">
      <c r="A10" s="8">
        <v>45896</v>
      </c>
      <c r="B10" s="9" t="s">
        <v>14</v>
      </c>
      <c r="C10" s="21">
        <v>25375</v>
      </c>
      <c r="D10" s="17"/>
      <c r="E10" s="16">
        <v>45877</v>
      </c>
      <c r="F10" s="21">
        <v>25375</v>
      </c>
      <c r="G10" s="11">
        <f t="shared" si="0"/>
        <v>50750</v>
      </c>
      <c r="H10" s="4"/>
    </row>
    <row r="11" spans="1:8" x14ac:dyDescent="0.25">
      <c r="A11" s="8">
        <v>45989</v>
      </c>
      <c r="B11" s="9" t="s">
        <v>15</v>
      </c>
      <c r="C11" s="21">
        <v>25375</v>
      </c>
      <c r="D11" s="17"/>
      <c r="E11" s="16">
        <v>45975</v>
      </c>
      <c r="F11" s="21">
        <v>25375</v>
      </c>
      <c r="G11" s="11">
        <f t="shared" si="0"/>
        <v>25375</v>
      </c>
      <c r="H11" s="4"/>
    </row>
    <row r="12" spans="1:8" x14ac:dyDescent="0.25">
      <c r="A12" s="32"/>
      <c r="B12" s="31" t="s">
        <v>53</v>
      </c>
      <c r="C12" s="21">
        <v>25375</v>
      </c>
      <c r="D12" s="17"/>
      <c r="E12" s="47"/>
      <c r="F12" s="23">
        <v>0</v>
      </c>
      <c r="G12" s="11">
        <f t="shared" si="0"/>
        <v>25375</v>
      </c>
      <c r="H12" s="4"/>
    </row>
    <row r="13" spans="1:8" x14ac:dyDescent="0.25">
      <c r="B13" s="18"/>
      <c r="C13" s="30">
        <f>SUM(C7:C12)</f>
        <v>145000</v>
      </c>
      <c r="E13" s="18"/>
      <c r="F13" s="18"/>
      <c r="G13" s="12">
        <f t="shared" si="0"/>
        <v>25375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5"/>
  <sheetViews>
    <sheetView workbookViewId="0">
      <selection activeCell="C47" sqref="C47"/>
    </sheetView>
  </sheetViews>
  <sheetFormatPr baseColWidth="10" defaultRowHeight="15" x14ac:dyDescent="0.25"/>
  <cols>
    <col min="2" max="3" width="12" customWidth="1"/>
    <col min="4" max="4" width="4.7109375" customWidth="1"/>
  </cols>
  <sheetData>
    <row r="1" spans="1:8" x14ac:dyDescent="0.25">
      <c r="A1" s="34" t="s">
        <v>7</v>
      </c>
      <c r="B1" s="35" t="s">
        <v>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7">
        <v>1105</v>
      </c>
      <c r="C2" s="38"/>
      <c r="D2" s="1"/>
      <c r="E2" s="19" t="s">
        <v>450</v>
      </c>
      <c r="F2" s="19"/>
      <c r="G2" s="19"/>
      <c r="H2" s="4"/>
    </row>
    <row r="3" spans="1:8" x14ac:dyDescent="0.25">
      <c r="A3" s="39" t="s">
        <v>6</v>
      </c>
      <c r="B3" s="37" t="s">
        <v>216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210000</v>
      </c>
      <c r="D6" s="2"/>
      <c r="E6" s="51"/>
      <c r="F6" s="13"/>
      <c r="G6" s="27">
        <v>210000</v>
      </c>
      <c r="H6" s="25">
        <f>G6*5/100</f>
        <v>10500</v>
      </c>
    </row>
    <row r="7" spans="1:8" x14ac:dyDescent="0.25">
      <c r="A7" s="8">
        <v>45603</v>
      </c>
      <c r="B7" s="9" t="s">
        <v>12</v>
      </c>
      <c r="C7" s="11">
        <v>68000</v>
      </c>
      <c r="D7" s="2"/>
      <c r="E7" s="52">
        <v>45603</v>
      </c>
      <c r="F7" s="11">
        <v>68000</v>
      </c>
      <c r="G7" s="28">
        <f>G6-F7</f>
        <v>142000</v>
      </c>
      <c r="H7" s="4"/>
    </row>
    <row r="8" spans="1:8" x14ac:dyDescent="0.25">
      <c r="A8" s="8">
        <v>45695</v>
      </c>
      <c r="B8" s="9" t="s">
        <v>13</v>
      </c>
      <c r="C8" s="21">
        <v>8250</v>
      </c>
      <c r="D8" s="17"/>
      <c r="E8" s="52">
        <v>45733</v>
      </c>
      <c r="F8" s="21">
        <v>8250</v>
      </c>
      <c r="G8" s="28">
        <f t="shared" ref="G8:G24" si="0">G7-F8</f>
        <v>133750</v>
      </c>
      <c r="H8" s="4"/>
    </row>
    <row r="9" spans="1:8" x14ac:dyDescent="0.25">
      <c r="A9" s="8">
        <v>45784</v>
      </c>
      <c r="B9" s="9" t="s">
        <v>14</v>
      </c>
      <c r="C9" s="21">
        <v>8250</v>
      </c>
      <c r="D9" s="17"/>
      <c r="E9" s="52">
        <v>45812</v>
      </c>
      <c r="F9" s="21">
        <v>8250</v>
      </c>
      <c r="G9" s="28">
        <f t="shared" si="0"/>
        <v>125500</v>
      </c>
      <c r="H9" s="4"/>
    </row>
    <row r="10" spans="1:8" x14ac:dyDescent="0.25">
      <c r="A10" s="8">
        <v>45876</v>
      </c>
      <c r="B10" s="9" t="s">
        <v>15</v>
      </c>
      <c r="C10" s="21">
        <v>8250</v>
      </c>
      <c r="D10" s="17"/>
      <c r="E10" s="52">
        <v>45890</v>
      </c>
      <c r="F10" s="21">
        <v>8250</v>
      </c>
      <c r="G10" s="28">
        <f t="shared" si="0"/>
        <v>117250</v>
      </c>
      <c r="H10" s="4"/>
    </row>
    <row r="11" spans="1:8" x14ac:dyDescent="0.25">
      <c r="A11" s="8">
        <v>45968</v>
      </c>
      <c r="B11" s="9" t="s">
        <v>16</v>
      </c>
      <c r="C11" s="21">
        <v>8250</v>
      </c>
      <c r="D11" s="17"/>
      <c r="E11" s="52">
        <v>45952</v>
      </c>
      <c r="F11" s="21">
        <v>8250</v>
      </c>
      <c r="G11" s="28">
        <f t="shared" si="0"/>
        <v>109000</v>
      </c>
      <c r="H11" s="4"/>
    </row>
    <row r="12" spans="1:8" x14ac:dyDescent="0.25">
      <c r="A12" s="8">
        <v>46060</v>
      </c>
      <c r="B12" s="9" t="s">
        <v>17</v>
      </c>
      <c r="C12" s="21">
        <v>8250</v>
      </c>
      <c r="D12" s="17"/>
      <c r="E12" s="52">
        <v>45952</v>
      </c>
      <c r="F12" s="21">
        <v>8250</v>
      </c>
      <c r="G12" s="28">
        <f t="shared" si="0"/>
        <v>100750</v>
      </c>
      <c r="H12" s="4"/>
    </row>
    <row r="13" spans="1:8" x14ac:dyDescent="0.25">
      <c r="A13" s="8">
        <v>46149</v>
      </c>
      <c r="B13" s="9" t="s">
        <v>18</v>
      </c>
      <c r="C13" s="21">
        <v>8250</v>
      </c>
      <c r="E13" s="52">
        <v>45952</v>
      </c>
      <c r="F13" s="21">
        <v>8250</v>
      </c>
      <c r="G13" s="28">
        <f t="shared" si="0"/>
        <v>92500</v>
      </c>
    </row>
    <row r="14" spans="1:8" x14ac:dyDescent="0.25">
      <c r="A14" s="8">
        <v>46241</v>
      </c>
      <c r="B14" s="9" t="s">
        <v>19</v>
      </c>
      <c r="C14" s="21">
        <v>8250</v>
      </c>
      <c r="E14" s="52">
        <v>46121</v>
      </c>
      <c r="F14" s="21">
        <v>8250</v>
      </c>
      <c r="G14" s="28">
        <f t="shared" si="0"/>
        <v>84250</v>
      </c>
    </row>
    <row r="15" spans="1:8" x14ac:dyDescent="0.25">
      <c r="A15" s="8">
        <v>46333</v>
      </c>
      <c r="B15" s="9" t="s">
        <v>20</v>
      </c>
      <c r="C15" s="21">
        <v>8250</v>
      </c>
      <c r="E15" s="52">
        <v>46121</v>
      </c>
      <c r="F15" s="21">
        <v>8250</v>
      </c>
      <c r="G15" s="28">
        <f t="shared" si="0"/>
        <v>76000</v>
      </c>
    </row>
    <row r="16" spans="1:8" x14ac:dyDescent="0.25">
      <c r="A16" s="8">
        <v>46425</v>
      </c>
      <c r="B16" s="9" t="s">
        <v>21</v>
      </c>
      <c r="C16" s="21">
        <v>8250</v>
      </c>
      <c r="E16" s="52"/>
      <c r="F16" s="21">
        <v>0</v>
      </c>
      <c r="G16" s="28">
        <f t="shared" si="0"/>
        <v>76000</v>
      </c>
    </row>
    <row r="17" spans="1:7" x14ac:dyDescent="0.25">
      <c r="A17" s="8">
        <v>46514</v>
      </c>
      <c r="B17" s="9" t="s">
        <v>22</v>
      </c>
      <c r="C17" s="21">
        <v>8250</v>
      </c>
      <c r="E17" s="52"/>
      <c r="F17" s="21">
        <v>0</v>
      </c>
      <c r="G17" s="28">
        <f t="shared" si="0"/>
        <v>76000</v>
      </c>
    </row>
    <row r="18" spans="1:7" x14ac:dyDescent="0.25">
      <c r="A18" s="8">
        <v>46606</v>
      </c>
      <c r="B18" s="9" t="s">
        <v>23</v>
      </c>
      <c r="C18" s="21">
        <v>8250</v>
      </c>
      <c r="E18" s="52"/>
      <c r="F18" s="21">
        <v>0</v>
      </c>
      <c r="G18" s="28">
        <f t="shared" si="0"/>
        <v>76000</v>
      </c>
    </row>
    <row r="19" spans="1:7" x14ac:dyDescent="0.25">
      <c r="A19" s="8">
        <v>46698</v>
      </c>
      <c r="B19" s="9" t="s">
        <v>24</v>
      </c>
      <c r="C19" s="21">
        <v>8250</v>
      </c>
      <c r="E19" s="52"/>
      <c r="F19" s="21">
        <v>0</v>
      </c>
      <c r="G19" s="28">
        <f t="shared" si="0"/>
        <v>76000</v>
      </c>
    </row>
    <row r="20" spans="1:7" x14ac:dyDescent="0.25">
      <c r="A20" s="8">
        <v>46790</v>
      </c>
      <c r="B20" s="9" t="s">
        <v>25</v>
      </c>
      <c r="C20" s="21">
        <v>8250</v>
      </c>
      <c r="E20" s="52"/>
      <c r="F20" s="21">
        <v>0</v>
      </c>
      <c r="G20" s="28">
        <f t="shared" si="0"/>
        <v>76000</v>
      </c>
    </row>
    <row r="21" spans="1:7" x14ac:dyDescent="0.25">
      <c r="A21" s="8">
        <v>46880</v>
      </c>
      <c r="B21" s="9" t="s">
        <v>26</v>
      </c>
      <c r="C21" s="21">
        <v>8250</v>
      </c>
      <c r="E21" s="52"/>
      <c r="F21" s="21">
        <v>0</v>
      </c>
      <c r="G21" s="28">
        <f t="shared" si="0"/>
        <v>76000</v>
      </c>
    </row>
    <row r="22" spans="1:7" x14ac:dyDescent="0.25">
      <c r="A22" s="8">
        <v>46972</v>
      </c>
      <c r="B22" s="9" t="s">
        <v>27</v>
      </c>
      <c r="C22" s="21">
        <v>8250</v>
      </c>
      <c r="E22" s="52"/>
      <c r="F22" s="21">
        <v>0</v>
      </c>
      <c r="G22" s="28">
        <f t="shared" si="0"/>
        <v>76000</v>
      </c>
    </row>
    <row r="23" spans="1:7" x14ac:dyDescent="0.25">
      <c r="A23" s="8">
        <v>47064</v>
      </c>
      <c r="B23" s="9" t="s">
        <v>28</v>
      </c>
      <c r="C23" s="21">
        <v>8250</v>
      </c>
      <c r="E23" s="52"/>
      <c r="F23" s="21">
        <v>0</v>
      </c>
      <c r="G23" s="28">
        <f t="shared" si="0"/>
        <v>76000</v>
      </c>
    </row>
    <row r="24" spans="1:7" x14ac:dyDescent="0.25">
      <c r="A24" s="48"/>
      <c r="B24" s="49" t="s">
        <v>53</v>
      </c>
      <c r="C24" s="23">
        <v>10000</v>
      </c>
      <c r="E24" s="53"/>
      <c r="F24" s="23">
        <v>0</v>
      </c>
      <c r="G24" s="28">
        <f t="shared" si="0"/>
        <v>76000</v>
      </c>
    </row>
    <row r="25" spans="1:7" x14ac:dyDescent="0.25">
      <c r="C25" s="50">
        <f>SUM(C7:C24)</f>
        <v>210000</v>
      </c>
      <c r="G25" s="12">
        <f>G24-F25</f>
        <v>76000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L29" sqref="L29"/>
    </sheetView>
  </sheetViews>
  <sheetFormatPr baseColWidth="10" defaultRowHeight="15" x14ac:dyDescent="0.25"/>
  <cols>
    <col min="4" max="4" width="3.5703125" customWidth="1"/>
  </cols>
  <sheetData>
    <row r="1" spans="1:8" x14ac:dyDescent="0.25">
      <c r="A1" s="34" t="s">
        <v>7</v>
      </c>
      <c r="B1" s="222" t="s">
        <v>530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336">
        <v>1106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36" t="s">
        <v>531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160000</v>
      </c>
      <c r="D6" s="2"/>
      <c r="E6" s="14"/>
      <c r="F6" s="29"/>
      <c r="G6" s="20">
        <v>160000</v>
      </c>
      <c r="H6" s="25">
        <f>G6*5/100</f>
        <v>8000</v>
      </c>
    </row>
    <row r="7" spans="1:8" x14ac:dyDescent="0.25">
      <c r="A7" s="32">
        <v>46140</v>
      </c>
      <c r="B7" s="31" t="s">
        <v>11</v>
      </c>
      <c r="C7" s="11">
        <v>160000</v>
      </c>
      <c r="D7" s="2"/>
      <c r="E7" s="32">
        <v>46140</v>
      </c>
      <c r="F7" s="26">
        <v>160000</v>
      </c>
      <c r="G7" s="11">
        <f>G6-F7</f>
        <v>0</v>
      </c>
      <c r="H7" s="4"/>
    </row>
    <row r="8" spans="1:8" x14ac:dyDescent="0.25">
      <c r="B8" s="18"/>
      <c r="C8" s="30">
        <f>SUM(C7:C7)</f>
        <v>160000</v>
      </c>
      <c r="E8" s="18"/>
      <c r="F8" s="18"/>
      <c r="G8" s="12">
        <f>G7-F8</f>
        <v>0</v>
      </c>
      <c r="H8" s="4"/>
    </row>
    <row r="9" spans="1:8" x14ac:dyDescent="0.25">
      <c r="B9" s="18"/>
      <c r="C9" s="18"/>
      <c r="E9" s="18"/>
      <c r="F9" s="18"/>
      <c r="G9" s="18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7"/>
  <sheetViews>
    <sheetView workbookViewId="0">
      <selection activeCell="J17" sqref="J17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12" x14ac:dyDescent="0.25">
      <c r="A1" s="34" t="s">
        <v>7</v>
      </c>
      <c r="B1" s="35" t="s">
        <v>183</v>
      </c>
      <c r="C1" s="36"/>
      <c r="D1" s="1"/>
      <c r="E1" s="19"/>
      <c r="F1" s="19"/>
      <c r="G1" s="19"/>
      <c r="H1" s="4"/>
    </row>
    <row r="2" spans="1:12" x14ac:dyDescent="0.25">
      <c r="A2" s="34" t="s">
        <v>8</v>
      </c>
      <c r="B2" s="37">
        <v>1107</v>
      </c>
      <c r="C2" s="38"/>
      <c r="D2" s="1"/>
      <c r="E2" s="19"/>
      <c r="F2" s="19"/>
      <c r="G2" s="19"/>
      <c r="H2" s="4"/>
    </row>
    <row r="3" spans="1:12" x14ac:dyDescent="0.25">
      <c r="A3" s="39" t="s">
        <v>6</v>
      </c>
      <c r="B3" s="37" t="s">
        <v>184</v>
      </c>
      <c r="C3" s="38"/>
      <c r="D3" s="1"/>
      <c r="E3" s="19"/>
      <c r="F3" s="19"/>
      <c r="G3" s="19"/>
      <c r="H3" s="4"/>
    </row>
    <row r="4" spans="1:12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2" ht="15.75" thickBot="1" x14ac:dyDescent="0.3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2" x14ac:dyDescent="0.25">
      <c r="A6" s="126" t="s">
        <v>5</v>
      </c>
      <c r="B6" s="67"/>
      <c r="C6" s="20">
        <v>125000</v>
      </c>
      <c r="D6" s="2"/>
      <c r="E6" s="51"/>
      <c r="F6" s="13"/>
      <c r="G6" s="20">
        <v>125000</v>
      </c>
      <c r="H6" s="25">
        <f>G6*4/100</f>
        <v>5000</v>
      </c>
      <c r="I6" s="91">
        <v>0.04</v>
      </c>
    </row>
    <row r="7" spans="1:12" x14ac:dyDescent="0.25">
      <c r="A7" s="127">
        <v>45650</v>
      </c>
      <c r="B7" s="68" t="s">
        <v>12</v>
      </c>
      <c r="C7" s="11">
        <v>25000</v>
      </c>
      <c r="D7" s="2"/>
      <c r="E7" s="52">
        <v>45650</v>
      </c>
      <c r="F7" s="11">
        <v>25000</v>
      </c>
      <c r="G7" s="11">
        <f>G6-F7</f>
        <v>100000</v>
      </c>
      <c r="H7" s="90"/>
    </row>
    <row r="8" spans="1:12" x14ac:dyDescent="0.25">
      <c r="A8" s="127">
        <v>45747</v>
      </c>
      <c r="B8" s="68" t="s">
        <v>52</v>
      </c>
      <c r="C8" s="21">
        <v>40000</v>
      </c>
      <c r="D8" s="17"/>
      <c r="E8" s="52">
        <v>45747</v>
      </c>
      <c r="F8" s="21">
        <v>40000</v>
      </c>
      <c r="G8" s="11">
        <f t="shared" ref="G8:G57" si="0">G7-F8</f>
        <v>60000</v>
      </c>
      <c r="H8" s="4"/>
    </row>
    <row r="9" spans="1:12" x14ac:dyDescent="0.25">
      <c r="A9" s="127">
        <v>45777</v>
      </c>
      <c r="B9" s="68" t="s">
        <v>13</v>
      </c>
      <c r="C9" s="21">
        <v>1250</v>
      </c>
      <c r="D9" s="17"/>
      <c r="E9" s="52">
        <v>45789</v>
      </c>
      <c r="F9" s="21">
        <v>1250</v>
      </c>
      <c r="G9" s="11">
        <f>G8-F9</f>
        <v>58750</v>
      </c>
      <c r="H9" s="4"/>
    </row>
    <row r="10" spans="1:12" x14ac:dyDescent="0.25">
      <c r="A10" s="127">
        <v>45808</v>
      </c>
      <c r="B10" s="68" t="s">
        <v>14</v>
      </c>
      <c r="C10" s="21">
        <v>1250</v>
      </c>
      <c r="D10" s="17"/>
      <c r="E10" s="52">
        <v>45824</v>
      </c>
      <c r="F10" s="21">
        <v>1250</v>
      </c>
      <c r="G10" s="11">
        <f t="shared" si="0"/>
        <v>57500</v>
      </c>
      <c r="H10" s="4"/>
    </row>
    <row r="11" spans="1:12" x14ac:dyDescent="0.25">
      <c r="A11" s="127">
        <v>45838</v>
      </c>
      <c r="B11" s="68" t="s">
        <v>15</v>
      </c>
      <c r="C11" s="21">
        <v>1250</v>
      </c>
      <c r="D11" s="17"/>
      <c r="E11" s="52">
        <v>45866</v>
      </c>
      <c r="F11" s="21">
        <v>1250</v>
      </c>
      <c r="G11" s="11">
        <f t="shared" si="0"/>
        <v>56250</v>
      </c>
      <c r="H11" s="4"/>
    </row>
    <row r="12" spans="1:12" x14ac:dyDescent="0.25">
      <c r="A12" s="127">
        <v>45869</v>
      </c>
      <c r="B12" s="68" t="s">
        <v>16</v>
      </c>
      <c r="C12" s="21">
        <v>1250</v>
      </c>
      <c r="D12" s="17"/>
      <c r="E12" s="52"/>
      <c r="F12" s="21">
        <v>0</v>
      </c>
      <c r="G12" s="11">
        <f t="shared" si="0"/>
        <v>56250</v>
      </c>
      <c r="H12" s="4"/>
    </row>
    <row r="13" spans="1:12" x14ac:dyDescent="0.25">
      <c r="A13" s="127">
        <v>45900</v>
      </c>
      <c r="B13" s="68" t="s">
        <v>17</v>
      </c>
      <c r="C13" s="21">
        <v>1250</v>
      </c>
      <c r="D13" s="17"/>
      <c r="E13" s="52"/>
      <c r="F13" s="21">
        <v>0</v>
      </c>
      <c r="G13" s="11">
        <f t="shared" si="0"/>
        <v>56250</v>
      </c>
      <c r="H13" s="4"/>
      <c r="L13" t="s">
        <v>225</v>
      </c>
    </row>
    <row r="14" spans="1:12" x14ac:dyDescent="0.25">
      <c r="A14" s="127">
        <v>45930</v>
      </c>
      <c r="B14" s="68" t="s">
        <v>18</v>
      </c>
      <c r="C14" s="21">
        <v>1250</v>
      </c>
      <c r="E14" s="52"/>
      <c r="F14" s="21">
        <v>0</v>
      </c>
      <c r="G14" s="11">
        <f t="shared" si="0"/>
        <v>56250</v>
      </c>
    </row>
    <row r="15" spans="1:12" x14ac:dyDescent="0.25">
      <c r="A15" s="127">
        <v>45961</v>
      </c>
      <c r="B15" s="68" t="s">
        <v>19</v>
      </c>
      <c r="C15" s="21">
        <v>1250</v>
      </c>
      <c r="E15" s="52"/>
      <c r="F15" s="21">
        <v>0</v>
      </c>
      <c r="G15" s="11">
        <f t="shared" si="0"/>
        <v>56250</v>
      </c>
    </row>
    <row r="16" spans="1:12" x14ac:dyDescent="0.25">
      <c r="A16" s="127">
        <v>45991</v>
      </c>
      <c r="B16" s="68" t="s">
        <v>20</v>
      </c>
      <c r="C16" s="21">
        <v>1250</v>
      </c>
      <c r="E16" s="52"/>
      <c r="F16" s="21">
        <v>0</v>
      </c>
      <c r="G16" s="11">
        <f t="shared" si="0"/>
        <v>56250</v>
      </c>
    </row>
    <row r="17" spans="1:7" x14ac:dyDescent="0.25">
      <c r="A17" s="127">
        <v>46022</v>
      </c>
      <c r="B17" s="68" t="s">
        <v>21</v>
      </c>
      <c r="C17" s="21">
        <v>1250</v>
      </c>
      <c r="E17" s="52"/>
      <c r="F17" s="21">
        <v>0</v>
      </c>
      <c r="G17" s="11">
        <f t="shared" si="0"/>
        <v>56250</v>
      </c>
    </row>
    <row r="18" spans="1:7" x14ac:dyDescent="0.25">
      <c r="A18" s="127">
        <v>46053</v>
      </c>
      <c r="B18" s="68" t="s">
        <v>22</v>
      </c>
      <c r="C18" s="21">
        <v>1250</v>
      </c>
      <c r="E18" s="52"/>
      <c r="F18" s="21">
        <v>0</v>
      </c>
      <c r="G18" s="11">
        <f t="shared" si="0"/>
        <v>56250</v>
      </c>
    </row>
    <row r="19" spans="1:7" x14ac:dyDescent="0.25">
      <c r="A19" s="127">
        <v>46081</v>
      </c>
      <c r="B19" s="68" t="s">
        <v>23</v>
      </c>
      <c r="C19" s="21">
        <v>1250</v>
      </c>
      <c r="E19" s="52"/>
      <c r="F19" s="21">
        <v>0</v>
      </c>
      <c r="G19" s="11">
        <f t="shared" si="0"/>
        <v>56250</v>
      </c>
    </row>
    <row r="20" spans="1:7" x14ac:dyDescent="0.25">
      <c r="A20" s="127">
        <v>46112</v>
      </c>
      <c r="B20" s="68" t="s">
        <v>24</v>
      </c>
      <c r="C20" s="21">
        <v>1250</v>
      </c>
      <c r="E20" s="52"/>
      <c r="F20" s="21">
        <v>0</v>
      </c>
      <c r="G20" s="11">
        <f t="shared" si="0"/>
        <v>56250</v>
      </c>
    </row>
    <row r="21" spans="1:7" x14ac:dyDescent="0.25">
      <c r="A21" s="127">
        <v>46142</v>
      </c>
      <c r="B21" s="68" t="s">
        <v>25</v>
      </c>
      <c r="C21" s="21">
        <v>1250</v>
      </c>
      <c r="E21" s="52"/>
      <c r="F21" s="21">
        <v>0</v>
      </c>
      <c r="G21" s="11">
        <f t="shared" si="0"/>
        <v>56250</v>
      </c>
    </row>
    <row r="22" spans="1:7" x14ac:dyDescent="0.25">
      <c r="A22" s="127">
        <v>46173</v>
      </c>
      <c r="B22" s="68" t="s">
        <v>26</v>
      </c>
      <c r="C22" s="21">
        <v>1250</v>
      </c>
      <c r="E22" s="52"/>
      <c r="F22" s="21">
        <v>0</v>
      </c>
      <c r="G22" s="11">
        <f t="shared" si="0"/>
        <v>56250</v>
      </c>
    </row>
    <row r="23" spans="1:7" x14ac:dyDescent="0.25">
      <c r="A23" s="127">
        <v>46203</v>
      </c>
      <c r="B23" s="68" t="s">
        <v>27</v>
      </c>
      <c r="C23" s="21">
        <v>1250</v>
      </c>
      <c r="E23" s="52"/>
      <c r="F23" s="21">
        <v>0</v>
      </c>
      <c r="G23" s="11">
        <f t="shared" si="0"/>
        <v>56250</v>
      </c>
    </row>
    <row r="24" spans="1:7" x14ac:dyDescent="0.25">
      <c r="A24" s="127">
        <v>46234</v>
      </c>
      <c r="B24" s="68" t="s">
        <v>28</v>
      </c>
      <c r="C24" s="21">
        <v>1250</v>
      </c>
      <c r="E24" s="52"/>
      <c r="F24" s="21">
        <v>0</v>
      </c>
      <c r="G24" s="11">
        <f t="shared" si="0"/>
        <v>56250</v>
      </c>
    </row>
    <row r="25" spans="1:7" x14ac:dyDescent="0.25">
      <c r="A25" s="127">
        <v>46265</v>
      </c>
      <c r="B25" s="68" t="s">
        <v>29</v>
      </c>
      <c r="C25" s="21">
        <v>1250</v>
      </c>
      <c r="E25" s="72"/>
      <c r="F25" s="21">
        <v>0</v>
      </c>
      <c r="G25" s="11">
        <f t="shared" si="0"/>
        <v>56250</v>
      </c>
    </row>
    <row r="26" spans="1:7" x14ac:dyDescent="0.25">
      <c r="A26" s="127">
        <v>46295</v>
      </c>
      <c r="B26" s="68" t="s">
        <v>30</v>
      </c>
      <c r="C26" s="21">
        <v>1250</v>
      </c>
      <c r="E26" s="72"/>
      <c r="F26" s="21">
        <v>0</v>
      </c>
      <c r="G26" s="11">
        <f t="shared" si="0"/>
        <v>56250</v>
      </c>
    </row>
    <row r="27" spans="1:7" x14ac:dyDescent="0.25">
      <c r="A27" s="127">
        <v>46326</v>
      </c>
      <c r="B27" s="68" t="s">
        <v>31</v>
      </c>
      <c r="C27" s="21">
        <v>1250</v>
      </c>
      <c r="E27" s="72"/>
      <c r="F27" s="21">
        <v>0</v>
      </c>
      <c r="G27" s="11">
        <f t="shared" si="0"/>
        <v>56250</v>
      </c>
    </row>
    <row r="28" spans="1:7" x14ac:dyDescent="0.25">
      <c r="A28" s="127">
        <v>46356</v>
      </c>
      <c r="B28" s="68" t="s">
        <v>32</v>
      </c>
      <c r="C28" s="21">
        <v>1250</v>
      </c>
      <c r="E28" s="72"/>
      <c r="F28" s="21">
        <v>0</v>
      </c>
      <c r="G28" s="11">
        <f t="shared" si="0"/>
        <v>56250</v>
      </c>
    </row>
    <row r="29" spans="1:7" x14ac:dyDescent="0.25">
      <c r="A29" s="127">
        <v>46387</v>
      </c>
      <c r="B29" s="68" t="s">
        <v>33</v>
      </c>
      <c r="C29" s="21">
        <v>1250</v>
      </c>
      <c r="E29" s="72"/>
      <c r="F29" s="21">
        <v>0</v>
      </c>
      <c r="G29" s="11">
        <f t="shared" si="0"/>
        <v>56250</v>
      </c>
    </row>
    <row r="30" spans="1:7" x14ac:dyDescent="0.25">
      <c r="A30" s="127">
        <v>46418</v>
      </c>
      <c r="B30" s="68" t="s">
        <v>34</v>
      </c>
      <c r="C30" s="21">
        <v>1250</v>
      </c>
      <c r="E30" s="72"/>
      <c r="F30" s="21">
        <v>0</v>
      </c>
      <c r="G30" s="11">
        <f t="shared" si="0"/>
        <v>56250</v>
      </c>
    </row>
    <row r="31" spans="1:7" x14ac:dyDescent="0.25">
      <c r="A31" s="127">
        <v>46446</v>
      </c>
      <c r="B31" s="68" t="s">
        <v>35</v>
      </c>
      <c r="C31" s="21">
        <v>1250</v>
      </c>
      <c r="E31" s="72"/>
      <c r="F31" s="21">
        <v>0</v>
      </c>
      <c r="G31" s="11">
        <f t="shared" si="0"/>
        <v>56250</v>
      </c>
    </row>
    <row r="32" spans="1:7" x14ac:dyDescent="0.25">
      <c r="A32" s="127">
        <v>46477</v>
      </c>
      <c r="B32" s="68" t="s">
        <v>36</v>
      </c>
      <c r="C32" s="21">
        <v>1250</v>
      </c>
      <c r="E32" s="72"/>
      <c r="F32" s="21">
        <v>0</v>
      </c>
      <c r="G32" s="11">
        <f t="shared" si="0"/>
        <v>56250</v>
      </c>
    </row>
    <row r="33" spans="1:7" x14ac:dyDescent="0.25">
      <c r="A33" s="127">
        <v>46507</v>
      </c>
      <c r="B33" s="68" t="s">
        <v>60</v>
      </c>
      <c r="C33" s="21">
        <v>1250</v>
      </c>
      <c r="E33" s="72"/>
      <c r="F33" s="21">
        <v>0</v>
      </c>
      <c r="G33" s="11">
        <f t="shared" si="0"/>
        <v>56250</v>
      </c>
    </row>
    <row r="34" spans="1:7" x14ac:dyDescent="0.25">
      <c r="A34" s="127">
        <v>46538</v>
      </c>
      <c r="B34" s="68" t="s">
        <v>61</v>
      </c>
      <c r="C34" s="21">
        <v>1250</v>
      </c>
      <c r="E34" s="72"/>
      <c r="F34" s="21">
        <v>0</v>
      </c>
      <c r="G34" s="11">
        <f t="shared" si="0"/>
        <v>56250</v>
      </c>
    </row>
    <row r="35" spans="1:7" x14ac:dyDescent="0.25">
      <c r="A35" s="127">
        <v>46568</v>
      </c>
      <c r="B35" s="68" t="s">
        <v>62</v>
      </c>
      <c r="C35" s="21">
        <v>1250</v>
      </c>
      <c r="E35" s="72"/>
      <c r="F35" s="21">
        <v>0</v>
      </c>
      <c r="G35" s="11">
        <f t="shared" si="0"/>
        <v>56250</v>
      </c>
    </row>
    <row r="36" spans="1:7" x14ac:dyDescent="0.25">
      <c r="A36" s="127">
        <v>46599</v>
      </c>
      <c r="B36" s="68" t="s">
        <v>63</v>
      </c>
      <c r="C36" s="21">
        <v>1250</v>
      </c>
      <c r="E36" s="72"/>
      <c r="F36" s="21">
        <v>0</v>
      </c>
      <c r="G36" s="11">
        <f t="shared" si="0"/>
        <v>56250</v>
      </c>
    </row>
    <row r="37" spans="1:7" x14ac:dyDescent="0.25">
      <c r="A37" s="127">
        <v>46630</v>
      </c>
      <c r="B37" s="68" t="s">
        <v>64</v>
      </c>
      <c r="C37" s="21">
        <v>1250</v>
      </c>
      <c r="E37" s="72"/>
      <c r="F37" s="21">
        <v>0</v>
      </c>
      <c r="G37" s="11">
        <f t="shared" si="0"/>
        <v>56250</v>
      </c>
    </row>
    <row r="38" spans="1:7" x14ac:dyDescent="0.25">
      <c r="A38" s="127">
        <v>46660</v>
      </c>
      <c r="B38" s="68" t="s">
        <v>65</v>
      </c>
      <c r="C38" s="21">
        <v>1250</v>
      </c>
      <c r="E38" s="72"/>
      <c r="F38" s="21">
        <v>0</v>
      </c>
      <c r="G38" s="11">
        <f t="shared" si="0"/>
        <v>56250</v>
      </c>
    </row>
    <row r="39" spans="1:7" x14ac:dyDescent="0.25">
      <c r="A39" s="127">
        <v>46691</v>
      </c>
      <c r="B39" s="68" t="s">
        <v>66</v>
      </c>
      <c r="C39" s="21">
        <v>1250</v>
      </c>
      <c r="E39" s="72"/>
      <c r="F39" s="21">
        <v>0</v>
      </c>
      <c r="G39" s="11">
        <f t="shared" si="0"/>
        <v>56250</v>
      </c>
    </row>
    <row r="40" spans="1:7" x14ac:dyDescent="0.25">
      <c r="A40" s="127">
        <v>46721</v>
      </c>
      <c r="B40" s="68" t="s">
        <v>67</v>
      </c>
      <c r="C40" s="21">
        <v>1250</v>
      </c>
      <c r="E40" s="72"/>
      <c r="F40" s="21">
        <v>0</v>
      </c>
      <c r="G40" s="11">
        <f t="shared" si="0"/>
        <v>56250</v>
      </c>
    </row>
    <row r="41" spans="1:7" x14ac:dyDescent="0.25">
      <c r="A41" s="127">
        <v>46752</v>
      </c>
      <c r="B41" s="68" t="s">
        <v>68</v>
      </c>
      <c r="C41" s="21">
        <v>1250</v>
      </c>
      <c r="E41" s="72"/>
      <c r="F41" s="21">
        <v>0</v>
      </c>
      <c r="G41" s="11">
        <f t="shared" si="0"/>
        <v>56250</v>
      </c>
    </row>
    <row r="42" spans="1:7" x14ac:dyDescent="0.25">
      <c r="A42" s="127">
        <v>46783</v>
      </c>
      <c r="B42" s="68" t="s">
        <v>69</v>
      </c>
      <c r="C42" s="21">
        <v>1250</v>
      </c>
      <c r="E42" s="72"/>
      <c r="F42" s="21">
        <v>0</v>
      </c>
      <c r="G42" s="11">
        <f t="shared" si="0"/>
        <v>56250</v>
      </c>
    </row>
    <row r="43" spans="1:7" x14ac:dyDescent="0.25">
      <c r="A43" s="127">
        <v>46812</v>
      </c>
      <c r="B43" s="68" t="s">
        <v>70</v>
      </c>
      <c r="C43" s="21">
        <v>1250</v>
      </c>
      <c r="E43" s="72"/>
      <c r="F43" s="21">
        <v>0</v>
      </c>
      <c r="G43" s="11">
        <f t="shared" si="0"/>
        <v>56250</v>
      </c>
    </row>
    <row r="44" spans="1:7" x14ac:dyDescent="0.25">
      <c r="A44" s="127">
        <v>46843</v>
      </c>
      <c r="B44" s="68" t="s">
        <v>71</v>
      </c>
      <c r="C44" s="21">
        <v>1250</v>
      </c>
      <c r="E44" s="72"/>
      <c r="F44" s="21">
        <v>0</v>
      </c>
      <c r="G44" s="11">
        <f t="shared" si="0"/>
        <v>56250</v>
      </c>
    </row>
    <row r="45" spans="1:7" x14ac:dyDescent="0.25">
      <c r="A45" s="127">
        <v>46873</v>
      </c>
      <c r="B45" s="68" t="s">
        <v>72</v>
      </c>
      <c r="C45" s="21">
        <v>1250</v>
      </c>
      <c r="E45" s="72"/>
      <c r="F45" s="21">
        <v>0</v>
      </c>
      <c r="G45" s="11">
        <f t="shared" si="0"/>
        <v>56250</v>
      </c>
    </row>
    <row r="46" spans="1:7" x14ac:dyDescent="0.25">
      <c r="A46" s="127">
        <v>46904</v>
      </c>
      <c r="B46" s="68" t="s">
        <v>73</v>
      </c>
      <c r="C46" s="21">
        <v>1250</v>
      </c>
      <c r="E46" s="72"/>
      <c r="F46" s="21">
        <v>0</v>
      </c>
      <c r="G46" s="11">
        <f t="shared" si="0"/>
        <v>56250</v>
      </c>
    </row>
    <row r="47" spans="1:7" x14ac:dyDescent="0.25">
      <c r="A47" s="127">
        <v>46934</v>
      </c>
      <c r="B47" s="68" t="s">
        <v>74</v>
      </c>
      <c r="C47" s="21">
        <v>1250</v>
      </c>
      <c r="E47" s="72"/>
      <c r="F47" s="21">
        <v>0</v>
      </c>
      <c r="G47" s="11">
        <f t="shared" si="0"/>
        <v>56250</v>
      </c>
    </row>
    <row r="48" spans="1:7" x14ac:dyDescent="0.25">
      <c r="A48" s="127">
        <v>46965</v>
      </c>
      <c r="B48" s="68" t="s">
        <v>75</v>
      </c>
      <c r="C48" s="21">
        <v>1250</v>
      </c>
      <c r="E48" s="72"/>
      <c r="F48" s="21">
        <v>0</v>
      </c>
      <c r="G48" s="11">
        <f t="shared" si="0"/>
        <v>56250</v>
      </c>
    </row>
    <row r="49" spans="1:7" x14ac:dyDescent="0.25">
      <c r="A49" s="127">
        <v>46996</v>
      </c>
      <c r="B49" s="68" t="s">
        <v>76</v>
      </c>
      <c r="C49" s="21">
        <v>1250</v>
      </c>
      <c r="E49" s="72"/>
      <c r="F49" s="21">
        <v>0</v>
      </c>
      <c r="G49" s="11">
        <f t="shared" si="0"/>
        <v>56250</v>
      </c>
    </row>
    <row r="50" spans="1:7" x14ac:dyDescent="0.25">
      <c r="A50" s="127">
        <v>47026</v>
      </c>
      <c r="B50" s="68" t="s">
        <v>77</v>
      </c>
      <c r="C50" s="21">
        <v>1250</v>
      </c>
      <c r="E50" s="72"/>
      <c r="F50" s="21">
        <v>0</v>
      </c>
      <c r="G50" s="11">
        <f t="shared" si="0"/>
        <v>56250</v>
      </c>
    </row>
    <row r="51" spans="1:7" x14ac:dyDescent="0.25">
      <c r="A51" s="127">
        <v>47057</v>
      </c>
      <c r="B51" s="68" t="s">
        <v>78</v>
      </c>
      <c r="C51" s="21">
        <v>1250</v>
      </c>
      <c r="E51" s="72"/>
      <c r="F51" s="21">
        <v>0</v>
      </c>
      <c r="G51" s="11">
        <f t="shared" si="0"/>
        <v>56250</v>
      </c>
    </row>
    <row r="52" spans="1:7" x14ac:dyDescent="0.25">
      <c r="A52" s="127">
        <v>47087</v>
      </c>
      <c r="B52" s="68" t="s">
        <v>79</v>
      </c>
      <c r="C52" s="21">
        <v>1250</v>
      </c>
      <c r="E52" s="72"/>
      <c r="F52" s="21">
        <v>0</v>
      </c>
      <c r="G52" s="11">
        <f t="shared" si="0"/>
        <v>56250</v>
      </c>
    </row>
    <row r="53" spans="1:7" x14ac:dyDescent="0.25">
      <c r="A53" s="127">
        <v>47118</v>
      </c>
      <c r="B53" s="68" t="s">
        <v>89</v>
      </c>
      <c r="C53" s="21">
        <v>1250</v>
      </c>
      <c r="E53" s="72"/>
      <c r="F53" s="21">
        <v>0</v>
      </c>
      <c r="G53" s="11">
        <f t="shared" si="0"/>
        <v>56250</v>
      </c>
    </row>
    <row r="54" spans="1:7" x14ac:dyDescent="0.25">
      <c r="A54" s="127">
        <v>47149</v>
      </c>
      <c r="B54" s="68" t="s">
        <v>90</v>
      </c>
      <c r="C54" s="21">
        <v>1250</v>
      </c>
      <c r="E54" s="72"/>
      <c r="F54" s="21">
        <v>0</v>
      </c>
      <c r="G54" s="11">
        <f t="shared" si="0"/>
        <v>56250</v>
      </c>
    </row>
    <row r="55" spans="1:7" x14ac:dyDescent="0.25">
      <c r="A55" s="127">
        <v>47177</v>
      </c>
      <c r="B55" s="68" t="s">
        <v>91</v>
      </c>
      <c r="C55" s="21">
        <v>1250</v>
      </c>
      <c r="E55" s="72"/>
      <c r="F55" s="21">
        <v>0</v>
      </c>
      <c r="G55" s="11">
        <f t="shared" si="0"/>
        <v>56250</v>
      </c>
    </row>
    <row r="56" spans="1:7" ht="15.75" thickBot="1" x14ac:dyDescent="0.3">
      <c r="A56" s="128">
        <v>47208</v>
      </c>
      <c r="B56" s="214" t="s">
        <v>92</v>
      </c>
      <c r="C56" s="215">
        <v>1250</v>
      </c>
      <c r="E56" s="53"/>
      <c r="F56" s="23">
        <v>0</v>
      </c>
      <c r="G56" s="11">
        <f t="shared" si="0"/>
        <v>56250</v>
      </c>
    </row>
    <row r="57" spans="1:7" x14ac:dyDescent="0.25">
      <c r="C57" s="50">
        <f>SUM(C7:C56)</f>
        <v>125000</v>
      </c>
      <c r="G57" s="86">
        <f t="shared" si="0"/>
        <v>56250</v>
      </c>
    </row>
  </sheetData>
  <mergeCells count="1">
    <mergeCell ref="A4:C4"/>
  </mergeCells>
  <pageMargins left="0.25" right="0.25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1"/>
  <sheetViews>
    <sheetView workbookViewId="0">
      <selection sqref="A1:H12"/>
    </sheetView>
  </sheetViews>
  <sheetFormatPr baseColWidth="10" defaultRowHeight="15" x14ac:dyDescent="0.25"/>
  <sheetData>
    <row r="1" spans="1:8" x14ac:dyDescent="0.25">
      <c r="A1" s="34" t="s">
        <v>7</v>
      </c>
      <c r="B1" s="158" t="s">
        <v>321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9">
        <v>1108</v>
      </c>
      <c r="C2" s="38"/>
      <c r="D2" s="1" t="s">
        <v>450</v>
      </c>
      <c r="E2" s="19"/>
      <c r="F2" s="19"/>
      <c r="G2" s="19"/>
      <c r="H2" s="4"/>
    </row>
    <row r="3" spans="1:8" x14ac:dyDescent="0.25">
      <c r="A3" s="39" t="s">
        <v>6</v>
      </c>
      <c r="B3" s="159" t="s">
        <v>322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120000</v>
      </c>
      <c r="D6" s="2"/>
      <c r="E6" s="14"/>
      <c r="F6" s="13"/>
      <c r="G6" s="20">
        <v>120000</v>
      </c>
      <c r="H6" s="25">
        <f>G6*5/100</f>
        <v>6000</v>
      </c>
    </row>
    <row r="7" spans="1:8" x14ac:dyDescent="0.25">
      <c r="A7" s="8">
        <v>45782</v>
      </c>
      <c r="B7" s="9"/>
      <c r="C7" s="11"/>
      <c r="D7" s="2"/>
      <c r="E7" s="8">
        <v>45782</v>
      </c>
      <c r="F7" s="11">
        <v>120000</v>
      </c>
      <c r="G7" s="11">
        <f>G6-F7</f>
        <v>0</v>
      </c>
      <c r="H7" s="4"/>
    </row>
    <row r="8" spans="1:8" x14ac:dyDescent="0.25">
      <c r="A8" s="8"/>
      <c r="B8" s="9"/>
      <c r="C8" s="2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2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20">
        <v>120000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O29" sqref="O29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200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1109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210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93000</v>
      </c>
      <c r="D6" s="2"/>
      <c r="E6" s="14"/>
      <c r="F6" s="13"/>
      <c r="G6" s="20">
        <v>93000</v>
      </c>
      <c r="H6" s="25">
        <f>G6*5/100</f>
        <v>4650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55500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43000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46160</v>
      </c>
      <c r="F9" s="58">
        <v>12500</v>
      </c>
      <c r="G9" s="58">
        <f t="shared" si="0"/>
        <v>30500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30500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18000</v>
      </c>
      <c r="D11" s="2"/>
      <c r="E11" s="32"/>
      <c r="F11" s="89">
        <v>0</v>
      </c>
      <c r="G11" s="58">
        <f t="shared" si="0"/>
        <v>30500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93000</v>
      </c>
      <c r="G12" s="84">
        <f t="shared" si="0"/>
        <v>30500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23" sqref="I23"/>
    </sheetView>
  </sheetViews>
  <sheetFormatPr baseColWidth="10" defaultRowHeight="15" x14ac:dyDescent="0.25"/>
  <cols>
    <col min="4" max="4" width="2.85546875" customWidth="1"/>
  </cols>
  <sheetData>
    <row r="1" spans="1:8" x14ac:dyDescent="0.25">
      <c r="A1" s="34" t="s">
        <v>7</v>
      </c>
      <c r="B1" s="35" t="s">
        <v>227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113">
        <v>1110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13">
        <v>85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170000</v>
      </c>
      <c r="D6" s="2"/>
      <c r="E6" s="14"/>
      <c r="F6" s="13"/>
      <c r="G6" s="20">
        <v>170000</v>
      </c>
      <c r="H6" s="25">
        <f>G6*5/100</f>
        <v>8500</v>
      </c>
    </row>
    <row r="7" spans="1:8" x14ac:dyDescent="0.25">
      <c r="A7" s="8">
        <v>45622</v>
      </c>
      <c r="B7" s="9" t="s">
        <v>12</v>
      </c>
      <c r="C7" s="11">
        <v>17000</v>
      </c>
      <c r="D7" s="2"/>
      <c r="E7" s="8">
        <v>45622</v>
      </c>
      <c r="F7" s="11">
        <v>17000</v>
      </c>
      <c r="G7" s="11">
        <f>G6-F7</f>
        <v>153000</v>
      </c>
      <c r="H7" s="4"/>
    </row>
    <row r="8" spans="1:8" x14ac:dyDescent="0.25">
      <c r="A8" s="8">
        <v>45715</v>
      </c>
      <c r="B8" s="9" t="s">
        <v>52</v>
      </c>
      <c r="C8" s="21">
        <v>34000</v>
      </c>
      <c r="D8" s="17"/>
      <c r="E8" s="16">
        <v>45690</v>
      </c>
      <c r="F8" s="21">
        <v>34000</v>
      </c>
      <c r="G8" s="11">
        <f t="shared" ref="G8:G13" si="0">G7-F8</f>
        <v>119000</v>
      </c>
      <c r="H8" s="4"/>
    </row>
    <row r="9" spans="1:8" x14ac:dyDescent="0.25">
      <c r="A9" s="8">
        <v>45804</v>
      </c>
      <c r="B9" s="9" t="s">
        <v>13</v>
      </c>
      <c r="C9" s="21">
        <v>29750</v>
      </c>
      <c r="D9" s="17"/>
      <c r="E9" s="16">
        <v>45783</v>
      </c>
      <c r="F9" s="21">
        <v>29750</v>
      </c>
      <c r="G9" s="11">
        <f t="shared" si="0"/>
        <v>89250</v>
      </c>
      <c r="H9" s="4"/>
    </row>
    <row r="10" spans="1:8" x14ac:dyDescent="0.25">
      <c r="A10" s="8">
        <v>45896</v>
      </c>
      <c r="B10" s="9" t="s">
        <v>14</v>
      </c>
      <c r="C10" s="21">
        <v>29750</v>
      </c>
      <c r="D10" s="17"/>
      <c r="E10" s="16">
        <v>45877</v>
      </c>
      <c r="F10" s="21">
        <v>29750</v>
      </c>
      <c r="G10" s="11">
        <f t="shared" si="0"/>
        <v>59500</v>
      </c>
      <c r="H10" s="4"/>
    </row>
    <row r="11" spans="1:8" x14ac:dyDescent="0.25">
      <c r="A11" s="8">
        <v>45988</v>
      </c>
      <c r="B11" s="9" t="s">
        <v>15</v>
      </c>
      <c r="C11" s="21">
        <v>29750</v>
      </c>
      <c r="D11" s="17"/>
      <c r="E11" s="16">
        <v>45966</v>
      </c>
      <c r="F11" s="21">
        <v>29750</v>
      </c>
      <c r="G11" s="11">
        <f t="shared" si="0"/>
        <v>29750</v>
      </c>
      <c r="H11" s="4"/>
    </row>
    <row r="12" spans="1:8" x14ac:dyDescent="0.25">
      <c r="A12" s="32"/>
      <c r="B12" s="31" t="s">
        <v>53</v>
      </c>
      <c r="C12" s="21">
        <v>29750</v>
      </c>
      <c r="D12" s="17"/>
      <c r="E12" s="47"/>
      <c r="F12" s="23">
        <v>0</v>
      </c>
      <c r="G12" s="11">
        <f t="shared" si="0"/>
        <v>29750</v>
      </c>
      <c r="H12" s="4"/>
    </row>
    <row r="13" spans="1:8" x14ac:dyDescent="0.25">
      <c r="B13" s="18"/>
      <c r="C13" s="30">
        <f>SUM(C7:C12)</f>
        <v>170000</v>
      </c>
      <c r="E13" s="18"/>
      <c r="F13" s="18"/>
      <c r="G13" s="12">
        <f t="shared" si="0"/>
        <v>29750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H22" sqref="H22"/>
    </sheetView>
  </sheetViews>
  <sheetFormatPr baseColWidth="10" defaultRowHeight="15" x14ac:dyDescent="0.25"/>
  <cols>
    <col min="4" max="4" width="5.285156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108317</v>
      </c>
      <c r="D6" s="2"/>
      <c r="E6" s="14"/>
      <c r="F6" s="13"/>
      <c r="G6" s="20">
        <v>108317</v>
      </c>
      <c r="H6" s="25">
        <f>G6*5/100</f>
        <v>5415.85</v>
      </c>
    </row>
    <row r="7" spans="1:8" x14ac:dyDescent="0.25">
      <c r="A7" s="8">
        <v>46150</v>
      </c>
      <c r="B7" s="96" t="s">
        <v>250</v>
      </c>
      <c r="C7" s="20">
        <v>108317</v>
      </c>
      <c r="D7" s="2"/>
      <c r="E7" s="8">
        <v>46150</v>
      </c>
      <c r="F7" s="20">
        <v>108317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108317</v>
      </c>
      <c r="E9" s="18"/>
      <c r="F9" s="18"/>
      <c r="G9" s="84">
        <f>G8-F9</f>
        <v>0</v>
      </c>
    </row>
    <row r="12" spans="1:8" x14ac:dyDescent="0.25">
      <c r="A12" s="4"/>
      <c r="B12" s="4"/>
      <c r="C12" s="4"/>
      <c r="D12" s="4"/>
      <c r="E12" s="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G21" sqref="G21"/>
    </sheetView>
  </sheetViews>
  <sheetFormatPr baseColWidth="10" defaultRowHeight="15" x14ac:dyDescent="0.25"/>
  <cols>
    <col min="4" max="4" width="6.285156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1202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46613</v>
      </c>
      <c r="D6" s="2"/>
      <c r="E6" s="14"/>
      <c r="F6" s="13"/>
      <c r="G6" s="20">
        <v>46613</v>
      </c>
      <c r="H6" s="25">
        <f>G6*5/100</f>
        <v>2330.65</v>
      </c>
    </row>
    <row r="7" spans="1:8" x14ac:dyDescent="0.25">
      <c r="A7" s="8">
        <v>46150</v>
      </c>
      <c r="B7" s="96" t="s">
        <v>250</v>
      </c>
      <c r="C7" s="20">
        <v>46613</v>
      </c>
      <c r="D7" s="2"/>
      <c r="E7" s="8">
        <v>46150</v>
      </c>
      <c r="F7" s="20">
        <v>46613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46613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8" sqref="G18"/>
    </sheetView>
  </sheetViews>
  <sheetFormatPr baseColWidth="10" defaultRowHeight="15" x14ac:dyDescent="0.25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sqref="A1:H11"/>
    </sheetView>
  </sheetViews>
  <sheetFormatPr baseColWidth="10" defaultRowHeight="15" x14ac:dyDescent="0.25"/>
  <cols>
    <col min="4" max="4" width="6.42578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1203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593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65495</v>
      </c>
      <c r="D6" s="2"/>
      <c r="E6" s="14"/>
      <c r="F6" s="13"/>
      <c r="G6" s="20">
        <v>65495</v>
      </c>
      <c r="H6" s="25">
        <f>G6*5/100</f>
        <v>3274.75</v>
      </c>
    </row>
    <row r="7" spans="1:8" x14ac:dyDescent="0.25">
      <c r="A7" s="8">
        <v>46150</v>
      </c>
      <c r="B7" s="96" t="s">
        <v>250</v>
      </c>
      <c r="C7" s="20">
        <v>65495</v>
      </c>
      <c r="D7" s="2"/>
      <c r="E7" s="8">
        <v>46150</v>
      </c>
      <c r="F7" s="20">
        <v>65495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65495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sqref="A1:H10"/>
    </sheetView>
  </sheetViews>
  <sheetFormatPr baseColWidth="10" defaultRowHeight="15" x14ac:dyDescent="0.25"/>
  <cols>
    <col min="4" max="4" width="4.42578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65495</v>
      </c>
      <c r="D6" s="2"/>
      <c r="E6" s="14"/>
      <c r="F6" s="13"/>
      <c r="G6" s="20">
        <v>65495</v>
      </c>
      <c r="H6" s="25">
        <f>G6*5/100</f>
        <v>3274.75</v>
      </c>
    </row>
    <row r="7" spans="1:8" x14ac:dyDescent="0.25">
      <c r="A7" s="8">
        <v>46150</v>
      </c>
      <c r="B7" s="96" t="s">
        <v>250</v>
      </c>
      <c r="C7" s="20">
        <v>65495</v>
      </c>
      <c r="D7" s="2"/>
      <c r="E7" s="8">
        <v>46150</v>
      </c>
      <c r="F7" s="20">
        <v>65495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65495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K26" sqref="K26"/>
    </sheetView>
  </sheetViews>
  <sheetFormatPr baseColWidth="10" defaultRowHeight="15" x14ac:dyDescent="0.25"/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107388</v>
      </c>
      <c r="D6" s="2"/>
      <c r="E6" s="14"/>
      <c r="F6" s="13"/>
      <c r="G6" s="20">
        <v>107388</v>
      </c>
      <c r="H6" s="25">
        <f>G6*5/100</f>
        <v>5369.4</v>
      </c>
    </row>
    <row r="7" spans="1:8" x14ac:dyDescent="0.25">
      <c r="A7" s="8">
        <v>46150</v>
      </c>
      <c r="B7" s="96" t="s">
        <v>250</v>
      </c>
      <c r="C7" s="20">
        <v>107388</v>
      </c>
      <c r="D7" s="2"/>
      <c r="E7" s="8">
        <v>46150</v>
      </c>
      <c r="F7" s="20">
        <v>107388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107388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sqref="A1:H12"/>
    </sheetView>
  </sheetViews>
  <sheetFormatPr baseColWidth="10" defaultRowHeight="15" x14ac:dyDescent="0.25"/>
  <cols>
    <col min="4" max="4" width="4.42578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107388</v>
      </c>
      <c r="D6" s="2"/>
      <c r="E6" s="14"/>
      <c r="F6" s="13"/>
      <c r="G6" s="20">
        <v>107388</v>
      </c>
      <c r="H6" s="25">
        <f>G6*5/100</f>
        <v>5369.4</v>
      </c>
    </row>
    <row r="7" spans="1:8" x14ac:dyDescent="0.25">
      <c r="A7" s="8">
        <v>46150</v>
      </c>
      <c r="B7" s="96" t="s">
        <v>250</v>
      </c>
      <c r="C7" s="20">
        <v>107388</v>
      </c>
      <c r="D7" s="2"/>
      <c r="E7" s="8">
        <v>46150</v>
      </c>
      <c r="F7" s="20">
        <v>107388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107388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sqref="A1:H10"/>
    </sheetView>
  </sheetViews>
  <sheetFormatPr baseColWidth="10" defaultRowHeight="15" x14ac:dyDescent="0.25"/>
  <cols>
    <col min="4" max="4" width="2.5703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1207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71692</v>
      </c>
      <c r="D6" s="2"/>
      <c r="E6" s="14"/>
      <c r="F6" s="13"/>
      <c r="G6" s="20">
        <v>71692</v>
      </c>
      <c r="H6" s="25">
        <f>G6*5/100</f>
        <v>3584.6</v>
      </c>
    </row>
    <row r="7" spans="1:8" x14ac:dyDescent="0.25">
      <c r="A7" s="8">
        <v>46150</v>
      </c>
      <c r="B7" s="96" t="s">
        <v>250</v>
      </c>
      <c r="C7" s="20">
        <v>71692</v>
      </c>
      <c r="D7" s="2"/>
      <c r="E7" s="8">
        <v>46150</v>
      </c>
      <c r="F7" s="20">
        <v>71692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71692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sqref="A1:H10"/>
    </sheetView>
  </sheetViews>
  <sheetFormatPr baseColWidth="10" defaultRowHeight="15" x14ac:dyDescent="0.25"/>
  <cols>
    <col min="4" max="4" width="5.5703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71692</v>
      </c>
      <c r="D6" s="2"/>
      <c r="E6" s="14"/>
      <c r="F6" s="13"/>
      <c r="G6" s="20">
        <v>71692</v>
      </c>
      <c r="H6" s="25">
        <f>G6*5/100</f>
        <v>3584.6</v>
      </c>
    </row>
    <row r="7" spans="1:8" x14ac:dyDescent="0.25">
      <c r="A7" s="8">
        <v>46150</v>
      </c>
      <c r="B7" s="96" t="s">
        <v>250</v>
      </c>
      <c r="C7" s="20">
        <v>71692</v>
      </c>
      <c r="D7" s="2"/>
      <c r="E7" s="8">
        <v>46150</v>
      </c>
      <c r="F7" s="20">
        <v>71692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71692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F18" sqref="F18"/>
    </sheetView>
  </sheetViews>
  <sheetFormatPr baseColWidth="10" defaultRowHeight="15" x14ac:dyDescent="0.25"/>
  <cols>
    <col min="4" max="4" width="2.5703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1209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599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50892</v>
      </c>
      <c r="D6" s="2"/>
      <c r="E6" s="14"/>
      <c r="F6" s="13"/>
      <c r="G6" s="20">
        <v>50892</v>
      </c>
      <c r="H6" s="25">
        <f>G6*5/100</f>
        <v>2544.6</v>
      </c>
    </row>
    <row r="7" spans="1:8" x14ac:dyDescent="0.25">
      <c r="A7" s="8">
        <v>46150</v>
      </c>
      <c r="B7" s="96" t="s">
        <v>250</v>
      </c>
      <c r="C7" s="20">
        <v>50892</v>
      </c>
      <c r="D7" s="2"/>
      <c r="E7" s="8">
        <v>46150</v>
      </c>
      <c r="F7" s="20">
        <v>50892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50892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J22" sqref="J22"/>
    </sheetView>
  </sheetViews>
  <sheetFormatPr baseColWidth="10" defaultRowHeight="15" x14ac:dyDescent="0.25"/>
  <cols>
    <col min="4" max="4" width="3.5703125" customWidth="1"/>
  </cols>
  <sheetData>
    <row r="1" spans="1:8" x14ac:dyDescent="0.25">
      <c r="A1" s="34" t="s">
        <v>7</v>
      </c>
      <c r="B1" s="373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4">
        <v>1210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4" t="s">
        <v>600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105028</v>
      </c>
      <c r="D6" s="2"/>
      <c r="E6" s="14"/>
      <c r="F6" s="13"/>
      <c r="G6" s="20">
        <v>105028</v>
      </c>
      <c r="H6" s="25">
        <f>G6*5/100</f>
        <v>5251.4</v>
      </c>
    </row>
    <row r="7" spans="1:8" x14ac:dyDescent="0.25">
      <c r="A7" s="8">
        <v>46150</v>
      </c>
      <c r="B7" s="96" t="s">
        <v>250</v>
      </c>
      <c r="C7" s="20">
        <v>105028</v>
      </c>
      <c r="D7" s="2"/>
      <c r="E7" s="8">
        <v>46150</v>
      </c>
      <c r="F7" s="20">
        <v>105028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105028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24" sqref="A24"/>
    </sheetView>
  </sheetViews>
  <sheetFormatPr baseColWidth="10" defaultRowHeight="15" x14ac:dyDescent="0.25"/>
  <sheetData>
    <row r="1" spans="1:8" x14ac:dyDescent="0.25">
      <c r="A1" s="34" t="s">
        <v>7</v>
      </c>
      <c r="B1" s="107" t="s">
        <v>182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08">
        <v>1301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08">
        <v>77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95" t="s">
        <v>5</v>
      </c>
      <c r="B6" s="24"/>
      <c r="C6" s="27">
        <v>150000</v>
      </c>
      <c r="D6" s="2"/>
      <c r="E6" s="14"/>
      <c r="F6" s="13"/>
      <c r="G6" s="20">
        <v>150000</v>
      </c>
      <c r="H6" s="25">
        <f>G6*5/100</f>
        <v>7500</v>
      </c>
    </row>
    <row r="7" spans="1:8" x14ac:dyDescent="0.25">
      <c r="A7" s="52">
        <v>45721</v>
      </c>
      <c r="B7" s="9" t="s">
        <v>12</v>
      </c>
      <c r="C7" s="28">
        <v>50000</v>
      </c>
      <c r="D7" s="2"/>
      <c r="E7" s="8">
        <v>45721</v>
      </c>
      <c r="F7" s="11">
        <v>50000</v>
      </c>
      <c r="G7" s="11">
        <f>G6-F7</f>
        <v>100000</v>
      </c>
      <c r="H7" s="4"/>
    </row>
    <row r="8" spans="1:8" x14ac:dyDescent="0.25">
      <c r="A8" s="52">
        <v>45777</v>
      </c>
      <c r="B8" s="9" t="s">
        <v>13</v>
      </c>
      <c r="C8" s="65">
        <v>25000</v>
      </c>
      <c r="D8" s="17"/>
      <c r="E8" s="16">
        <v>45771</v>
      </c>
      <c r="F8" s="21">
        <v>25000</v>
      </c>
      <c r="G8" s="11">
        <f t="shared" ref="G8:G11" si="0">G7-F8</f>
        <v>75000</v>
      </c>
      <c r="H8" s="4"/>
    </row>
    <row r="9" spans="1:8" x14ac:dyDescent="0.25">
      <c r="A9" s="52">
        <v>45807</v>
      </c>
      <c r="B9" s="9" t="s">
        <v>14</v>
      </c>
      <c r="C9" s="65">
        <v>25000</v>
      </c>
      <c r="D9" s="17"/>
      <c r="E9" s="16">
        <v>45803</v>
      </c>
      <c r="F9" s="21">
        <v>25000</v>
      </c>
      <c r="G9" s="11">
        <f t="shared" si="0"/>
        <v>50000</v>
      </c>
      <c r="H9" s="4"/>
    </row>
    <row r="10" spans="1:8" x14ac:dyDescent="0.25">
      <c r="A10" s="52">
        <v>45838</v>
      </c>
      <c r="B10" s="9" t="s">
        <v>15</v>
      </c>
      <c r="C10" s="21">
        <v>25000</v>
      </c>
      <c r="D10" s="17"/>
      <c r="E10" s="47">
        <v>45838</v>
      </c>
      <c r="F10" s="23">
        <v>25000</v>
      </c>
      <c r="G10" s="11">
        <f t="shared" si="0"/>
        <v>25000</v>
      </c>
      <c r="H10" s="4"/>
    </row>
    <row r="11" spans="1:8" x14ac:dyDescent="0.25">
      <c r="A11" s="111">
        <v>45868</v>
      </c>
      <c r="B11" s="15" t="s">
        <v>16</v>
      </c>
      <c r="C11" s="59">
        <v>25000</v>
      </c>
      <c r="E11" s="136">
        <v>45866</v>
      </c>
      <c r="F11" s="23">
        <v>25000</v>
      </c>
      <c r="G11" s="12">
        <f t="shared" si="0"/>
        <v>0</v>
      </c>
    </row>
    <row r="12" spans="1:8" x14ac:dyDescent="0.25">
      <c r="C12" s="23">
        <f>SUM(C7:C11)</f>
        <v>150000</v>
      </c>
    </row>
    <row r="17" spans="6:9" x14ac:dyDescent="0.25">
      <c r="I17" t="s">
        <v>225</v>
      </c>
    </row>
    <row r="21" spans="6:9" x14ac:dyDescent="0.25">
      <c r="F21" t="s">
        <v>226</v>
      </c>
    </row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A24" sqref="A24:H24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9" x14ac:dyDescent="0.25">
      <c r="A1" s="34" t="s">
        <v>7</v>
      </c>
      <c r="B1" s="35" t="s">
        <v>185</v>
      </c>
      <c r="C1" s="36"/>
      <c r="D1" s="1"/>
      <c r="E1" s="19" t="s">
        <v>449</v>
      </c>
      <c r="F1" s="19"/>
      <c r="G1" s="19"/>
      <c r="H1" s="4"/>
    </row>
    <row r="2" spans="1:9" x14ac:dyDescent="0.25">
      <c r="A2" s="34" t="s">
        <v>8</v>
      </c>
      <c r="B2" s="37">
        <v>1302</v>
      </c>
      <c r="C2" s="38"/>
      <c r="D2" s="1"/>
      <c r="E2" s="19"/>
      <c r="F2" s="19"/>
      <c r="G2" s="19"/>
      <c r="H2" s="4"/>
    </row>
    <row r="3" spans="1:9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112850</v>
      </c>
      <c r="D6" s="2"/>
      <c r="E6" s="51"/>
      <c r="F6" s="13"/>
      <c r="G6" s="20">
        <v>112850</v>
      </c>
      <c r="H6" s="25">
        <f>G6*5/100</f>
        <v>5642.5</v>
      </c>
      <c r="I6" s="91"/>
    </row>
    <row r="7" spans="1:9" x14ac:dyDescent="0.25">
      <c r="A7" s="8">
        <v>45709</v>
      </c>
      <c r="B7" s="9" t="s">
        <v>12</v>
      </c>
      <c r="C7" s="28">
        <v>11285</v>
      </c>
      <c r="D7" s="2"/>
      <c r="E7" s="52">
        <v>45709</v>
      </c>
      <c r="F7" s="11">
        <v>11285</v>
      </c>
      <c r="G7" s="11">
        <f>G6-F7</f>
        <v>101565</v>
      </c>
      <c r="H7" s="90"/>
    </row>
    <row r="8" spans="1:9" x14ac:dyDescent="0.25">
      <c r="A8" s="8">
        <v>45750</v>
      </c>
      <c r="B8" s="9" t="s">
        <v>52</v>
      </c>
      <c r="C8" s="65">
        <v>33855</v>
      </c>
      <c r="D8" s="17"/>
      <c r="E8" s="52">
        <v>45750</v>
      </c>
      <c r="F8" s="21">
        <v>33855</v>
      </c>
      <c r="G8" s="11">
        <f t="shared" ref="G8:G71" si="0">G7-F8</f>
        <v>67710</v>
      </c>
      <c r="H8" s="4"/>
    </row>
    <row r="9" spans="1:9" x14ac:dyDescent="0.25">
      <c r="A9" s="8">
        <v>45780</v>
      </c>
      <c r="B9" s="9" t="s">
        <v>13</v>
      </c>
      <c r="C9" s="65">
        <v>940</v>
      </c>
      <c r="D9" s="17"/>
      <c r="E9" s="52">
        <v>45783</v>
      </c>
      <c r="F9" s="21">
        <v>940</v>
      </c>
      <c r="G9" s="11">
        <f>G8-F9</f>
        <v>66770</v>
      </c>
      <c r="H9" s="4"/>
    </row>
    <row r="10" spans="1:9" ht="18" customHeight="1" x14ac:dyDescent="0.25">
      <c r="A10" s="8">
        <v>45811</v>
      </c>
      <c r="B10" s="9" t="s">
        <v>14</v>
      </c>
      <c r="C10" s="65">
        <v>940</v>
      </c>
      <c r="D10" s="17"/>
      <c r="E10" s="52">
        <v>45818</v>
      </c>
      <c r="F10" s="21">
        <v>940</v>
      </c>
      <c r="G10" s="11">
        <f t="shared" si="0"/>
        <v>65830</v>
      </c>
      <c r="H10" s="4"/>
    </row>
    <row r="11" spans="1:9" x14ac:dyDescent="0.25">
      <c r="A11" s="8">
        <v>45841</v>
      </c>
      <c r="B11" s="9" t="s">
        <v>15</v>
      </c>
      <c r="C11" s="65">
        <v>940</v>
      </c>
      <c r="D11" s="17"/>
      <c r="E11" s="52">
        <v>45845</v>
      </c>
      <c r="F11" s="21">
        <v>940</v>
      </c>
      <c r="G11" s="11">
        <f t="shared" si="0"/>
        <v>64890</v>
      </c>
      <c r="H11" s="4"/>
    </row>
    <row r="12" spans="1:9" x14ac:dyDescent="0.25">
      <c r="A12" s="8">
        <v>45872</v>
      </c>
      <c r="B12" s="9" t="s">
        <v>16</v>
      </c>
      <c r="C12" s="65">
        <v>940</v>
      </c>
      <c r="D12" s="17"/>
      <c r="E12" s="52">
        <v>45877</v>
      </c>
      <c r="F12" s="21">
        <v>940</v>
      </c>
      <c r="G12" s="11">
        <f t="shared" si="0"/>
        <v>63950</v>
      </c>
      <c r="H12" s="4"/>
    </row>
    <row r="13" spans="1:9" x14ac:dyDescent="0.25">
      <c r="A13" s="8">
        <v>45903</v>
      </c>
      <c r="B13" s="9" t="s">
        <v>17</v>
      </c>
      <c r="C13" s="65">
        <v>940</v>
      </c>
      <c r="D13" s="17"/>
      <c r="E13" s="52">
        <v>45909</v>
      </c>
      <c r="F13" s="21">
        <v>940</v>
      </c>
      <c r="G13" s="11">
        <f t="shared" si="0"/>
        <v>63010</v>
      </c>
      <c r="H13" s="4"/>
    </row>
    <row r="14" spans="1:9" x14ac:dyDescent="0.25">
      <c r="A14" s="8">
        <v>45933</v>
      </c>
      <c r="B14" s="9" t="s">
        <v>18</v>
      </c>
      <c r="C14" s="65">
        <v>940</v>
      </c>
      <c r="E14" s="52">
        <v>45936</v>
      </c>
      <c r="F14" s="21">
        <v>940</v>
      </c>
      <c r="G14" s="11">
        <f t="shared" si="0"/>
        <v>62070</v>
      </c>
    </row>
    <row r="15" spans="1:9" x14ac:dyDescent="0.25">
      <c r="A15" s="8">
        <v>45964</v>
      </c>
      <c r="B15" s="9" t="s">
        <v>19</v>
      </c>
      <c r="C15" s="65">
        <v>940</v>
      </c>
      <c r="E15" s="52">
        <v>45971</v>
      </c>
      <c r="F15" s="21">
        <v>940</v>
      </c>
      <c r="G15" s="11">
        <f t="shared" si="0"/>
        <v>61130</v>
      </c>
    </row>
    <row r="16" spans="1:9" x14ac:dyDescent="0.25">
      <c r="A16" s="8">
        <v>45994</v>
      </c>
      <c r="B16" s="9" t="s">
        <v>20</v>
      </c>
      <c r="C16" s="65">
        <v>940</v>
      </c>
      <c r="E16" s="52">
        <v>45995</v>
      </c>
      <c r="F16" s="21">
        <v>940</v>
      </c>
      <c r="G16" s="11">
        <f t="shared" si="0"/>
        <v>60190</v>
      </c>
    </row>
    <row r="17" spans="1:7" x14ac:dyDescent="0.25">
      <c r="A17" s="8">
        <v>46025</v>
      </c>
      <c r="B17" s="9" t="s">
        <v>21</v>
      </c>
      <c r="C17" s="65">
        <v>940</v>
      </c>
      <c r="E17" s="52">
        <v>46034</v>
      </c>
      <c r="F17" s="21">
        <v>940</v>
      </c>
      <c r="G17" s="11">
        <f t="shared" si="0"/>
        <v>59250</v>
      </c>
    </row>
    <row r="18" spans="1:7" x14ac:dyDescent="0.25">
      <c r="A18" s="8">
        <v>46056</v>
      </c>
      <c r="B18" s="9" t="s">
        <v>22</v>
      </c>
      <c r="C18" s="65">
        <v>940</v>
      </c>
      <c r="E18" s="52">
        <v>46062</v>
      </c>
      <c r="F18" s="21">
        <v>940</v>
      </c>
      <c r="G18" s="11">
        <f t="shared" si="0"/>
        <v>58310</v>
      </c>
    </row>
    <row r="19" spans="1:7" x14ac:dyDescent="0.25">
      <c r="A19" s="8">
        <v>46084</v>
      </c>
      <c r="B19" s="9" t="s">
        <v>23</v>
      </c>
      <c r="C19" s="65">
        <v>940</v>
      </c>
      <c r="E19" s="52">
        <v>46090</v>
      </c>
      <c r="F19" s="21">
        <v>940</v>
      </c>
      <c r="G19" s="11">
        <f t="shared" si="0"/>
        <v>57370</v>
      </c>
    </row>
    <row r="20" spans="1:7" x14ac:dyDescent="0.25">
      <c r="A20" s="8">
        <v>46115</v>
      </c>
      <c r="B20" s="9" t="s">
        <v>24</v>
      </c>
      <c r="C20" s="65">
        <v>940</v>
      </c>
      <c r="E20" s="52">
        <v>46123</v>
      </c>
      <c r="F20" s="21">
        <v>940</v>
      </c>
      <c r="G20" s="11">
        <f t="shared" si="0"/>
        <v>56430</v>
      </c>
    </row>
    <row r="21" spans="1:7" x14ac:dyDescent="0.25">
      <c r="A21" s="8">
        <v>46145</v>
      </c>
      <c r="B21" s="9" t="s">
        <v>25</v>
      </c>
      <c r="C21" s="65">
        <v>940</v>
      </c>
      <c r="E21" s="52">
        <v>46146</v>
      </c>
      <c r="F21" s="21">
        <v>940</v>
      </c>
      <c r="G21" s="11">
        <f t="shared" si="0"/>
        <v>55490</v>
      </c>
    </row>
    <row r="22" spans="1:7" x14ac:dyDescent="0.25">
      <c r="A22" s="8">
        <v>46176</v>
      </c>
      <c r="B22" s="9" t="s">
        <v>26</v>
      </c>
      <c r="C22" s="65">
        <v>940</v>
      </c>
      <c r="E22" s="52">
        <v>46181</v>
      </c>
      <c r="F22" s="21">
        <v>940</v>
      </c>
      <c r="G22" s="11">
        <f t="shared" si="0"/>
        <v>54550</v>
      </c>
    </row>
    <row r="23" spans="1:7" x14ac:dyDescent="0.25">
      <c r="A23" s="8">
        <v>46206</v>
      </c>
      <c r="B23" s="9" t="s">
        <v>27</v>
      </c>
      <c r="C23" s="65">
        <v>940</v>
      </c>
      <c r="E23" s="52">
        <v>46209</v>
      </c>
      <c r="F23" s="21">
        <v>940</v>
      </c>
      <c r="G23" s="11">
        <f t="shared" si="0"/>
        <v>53610</v>
      </c>
    </row>
    <row r="24" spans="1:7" x14ac:dyDescent="0.25">
      <c r="A24" s="8">
        <v>46237</v>
      </c>
      <c r="B24" s="9" t="s">
        <v>28</v>
      </c>
      <c r="C24" s="65">
        <v>940</v>
      </c>
      <c r="E24" s="52">
        <v>46239</v>
      </c>
      <c r="F24" s="21">
        <v>940</v>
      </c>
      <c r="G24" s="11">
        <f t="shared" si="0"/>
        <v>52670</v>
      </c>
    </row>
    <row r="25" spans="1:7" x14ac:dyDescent="0.25">
      <c r="A25" s="8">
        <v>46268</v>
      </c>
      <c r="B25" s="9" t="s">
        <v>29</v>
      </c>
      <c r="C25" s="65">
        <v>940</v>
      </c>
      <c r="E25" s="72"/>
      <c r="F25" s="21">
        <v>0</v>
      </c>
      <c r="G25" s="11">
        <f t="shared" si="0"/>
        <v>52670</v>
      </c>
    </row>
    <row r="26" spans="1:7" x14ac:dyDescent="0.25">
      <c r="A26" s="8">
        <v>46298</v>
      </c>
      <c r="B26" s="9" t="s">
        <v>30</v>
      </c>
      <c r="C26" s="65">
        <v>940</v>
      </c>
      <c r="E26" s="72"/>
      <c r="F26" s="21">
        <v>0</v>
      </c>
      <c r="G26" s="11">
        <f t="shared" si="0"/>
        <v>52670</v>
      </c>
    </row>
    <row r="27" spans="1:7" x14ac:dyDescent="0.25">
      <c r="A27" s="8">
        <v>46329</v>
      </c>
      <c r="B27" s="9" t="s">
        <v>31</v>
      </c>
      <c r="C27" s="65">
        <v>940</v>
      </c>
      <c r="E27" s="72"/>
      <c r="F27" s="21">
        <v>0</v>
      </c>
      <c r="G27" s="11">
        <f t="shared" si="0"/>
        <v>52670</v>
      </c>
    </row>
    <row r="28" spans="1:7" x14ac:dyDescent="0.25">
      <c r="A28" s="8">
        <v>46359</v>
      </c>
      <c r="B28" s="9" t="s">
        <v>32</v>
      </c>
      <c r="C28" s="65">
        <v>940</v>
      </c>
      <c r="E28" s="72"/>
      <c r="F28" s="21">
        <v>0</v>
      </c>
      <c r="G28" s="11">
        <f t="shared" si="0"/>
        <v>52670</v>
      </c>
    </row>
    <row r="29" spans="1:7" x14ac:dyDescent="0.25">
      <c r="A29" s="8">
        <v>46390</v>
      </c>
      <c r="B29" s="9" t="s">
        <v>33</v>
      </c>
      <c r="C29" s="65">
        <v>940</v>
      </c>
      <c r="E29" s="72"/>
      <c r="F29" s="21">
        <v>0</v>
      </c>
      <c r="G29" s="11">
        <f t="shared" si="0"/>
        <v>52670</v>
      </c>
    </row>
    <row r="30" spans="1:7" x14ac:dyDescent="0.25">
      <c r="A30" s="8">
        <v>46421</v>
      </c>
      <c r="B30" s="9" t="s">
        <v>34</v>
      </c>
      <c r="C30" s="65">
        <v>940</v>
      </c>
      <c r="E30" s="72"/>
      <c r="F30" s="21">
        <v>0</v>
      </c>
      <c r="G30" s="11">
        <f t="shared" si="0"/>
        <v>52670</v>
      </c>
    </row>
    <row r="31" spans="1:7" x14ac:dyDescent="0.25">
      <c r="A31" s="8">
        <v>46449</v>
      </c>
      <c r="B31" s="9" t="s">
        <v>35</v>
      </c>
      <c r="C31" s="65">
        <v>940</v>
      </c>
      <c r="E31" s="72"/>
      <c r="F31" s="21">
        <v>0</v>
      </c>
      <c r="G31" s="11">
        <f t="shared" si="0"/>
        <v>52670</v>
      </c>
    </row>
    <row r="32" spans="1:7" x14ac:dyDescent="0.25">
      <c r="A32" s="8">
        <v>46480</v>
      </c>
      <c r="B32" s="9" t="s">
        <v>36</v>
      </c>
      <c r="C32" s="65">
        <v>940</v>
      </c>
      <c r="E32" s="72"/>
      <c r="F32" s="21">
        <v>0</v>
      </c>
      <c r="G32" s="11">
        <f t="shared" si="0"/>
        <v>52670</v>
      </c>
    </row>
    <row r="33" spans="1:7" x14ac:dyDescent="0.25">
      <c r="A33" s="8">
        <v>46510</v>
      </c>
      <c r="B33" s="9" t="s">
        <v>60</v>
      </c>
      <c r="C33" s="65">
        <v>940</v>
      </c>
      <c r="E33" s="72"/>
      <c r="F33" s="21">
        <v>0</v>
      </c>
      <c r="G33" s="11">
        <f t="shared" si="0"/>
        <v>52670</v>
      </c>
    </row>
    <row r="34" spans="1:7" x14ac:dyDescent="0.25">
      <c r="A34" s="8">
        <v>46541</v>
      </c>
      <c r="B34" s="9" t="s">
        <v>61</v>
      </c>
      <c r="C34" s="65">
        <v>940</v>
      </c>
      <c r="E34" s="72"/>
      <c r="F34" s="21">
        <v>0</v>
      </c>
      <c r="G34" s="11">
        <f t="shared" si="0"/>
        <v>52670</v>
      </c>
    </row>
    <row r="35" spans="1:7" x14ac:dyDescent="0.25">
      <c r="A35" s="8">
        <v>46571</v>
      </c>
      <c r="B35" s="9" t="s">
        <v>62</v>
      </c>
      <c r="C35" s="65">
        <v>940</v>
      </c>
      <c r="E35" s="72"/>
      <c r="F35" s="21">
        <v>0</v>
      </c>
      <c r="G35" s="11">
        <f t="shared" si="0"/>
        <v>52670</v>
      </c>
    </row>
    <row r="36" spans="1:7" x14ac:dyDescent="0.25">
      <c r="A36" s="8">
        <v>46602</v>
      </c>
      <c r="B36" s="9" t="s">
        <v>63</v>
      </c>
      <c r="C36" s="65">
        <v>940</v>
      </c>
      <c r="E36" s="72"/>
      <c r="F36" s="21">
        <v>0</v>
      </c>
      <c r="G36" s="11">
        <f t="shared" si="0"/>
        <v>52670</v>
      </c>
    </row>
    <row r="37" spans="1:7" x14ac:dyDescent="0.25">
      <c r="A37" s="8">
        <v>46633</v>
      </c>
      <c r="B37" s="9" t="s">
        <v>64</v>
      </c>
      <c r="C37" s="65">
        <v>940</v>
      </c>
      <c r="E37" s="72"/>
      <c r="F37" s="21">
        <v>0</v>
      </c>
      <c r="G37" s="11">
        <f t="shared" si="0"/>
        <v>52670</v>
      </c>
    </row>
    <row r="38" spans="1:7" x14ac:dyDescent="0.25">
      <c r="A38" s="8">
        <v>46663</v>
      </c>
      <c r="B38" s="9" t="s">
        <v>65</v>
      </c>
      <c r="C38" s="65">
        <v>940</v>
      </c>
      <c r="E38" s="72"/>
      <c r="F38" s="21">
        <v>0</v>
      </c>
      <c r="G38" s="11">
        <f t="shared" si="0"/>
        <v>52670</v>
      </c>
    </row>
    <row r="39" spans="1:7" x14ac:dyDescent="0.25">
      <c r="A39" s="8">
        <v>46694</v>
      </c>
      <c r="B39" s="9" t="s">
        <v>66</v>
      </c>
      <c r="C39" s="65">
        <v>940</v>
      </c>
      <c r="E39" s="72"/>
      <c r="F39" s="21">
        <v>0</v>
      </c>
      <c r="G39" s="11">
        <f t="shared" si="0"/>
        <v>52670</v>
      </c>
    </row>
    <row r="40" spans="1:7" x14ac:dyDescent="0.25">
      <c r="A40" s="8">
        <v>46724</v>
      </c>
      <c r="B40" s="9" t="s">
        <v>67</v>
      </c>
      <c r="C40" s="65">
        <v>940</v>
      </c>
      <c r="E40" s="72"/>
      <c r="F40" s="21">
        <v>0</v>
      </c>
      <c r="G40" s="11">
        <f t="shared" si="0"/>
        <v>52670</v>
      </c>
    </row>
    <row r="41" spans="1:7" x14ac:dyDescent="0.25">
      <c r="A41" s="8">
        <v>46755</v>
      </c>
      <c r="B41" s="9" t="s">
        <v>68</v>
      </c>
      <c r="C41" s="65">
        <v>940</v>
      </c>
      <c r="E41" s="72"/>
      <c r="F41" s="21">
        <v>0</v>
      </c>
      <c r="G41" s="11">
        <f t="shared" si="0"/>
        <v>52670</v>
      </c>
    </row>
    <row r="42" spans="1:7" x14ac:dyDescent="0.25">
      <c r="A42" s="8">
        <v>46786</v>
      </c>
      <c r="B42" s="9" t="s">
        <v>69</v>
      </c>
      <c r="C42" s="65">
        <v>940</v>
      </c>
      <c r="E42" s="72"/>
      <c r="F42" s="21">
        <v>0</v>
      </c>
      <c r="G42" s="11">
        <f t="shared" si="0"/>
        <v>52670</v>
      </c>
    </row>
    <row r="43" spans="1:7" x14ac:dyDescent="0.25">
      <c r="A43" s="8">
        <v>46815</v>
      </c>
      <c r="B43" s="9" t="s">
        <v>70</v>
      </c>
      <c r="C43" s="65">
        <v>940</v>
      </c>
      <c r="E43" s="72"/>
      <c r="F43" s="21">
        <v>0</v>
      </c>
      <c r="G43" s="11">
        <f t="shared" si="0"/>
        <v>52670</v>
      </c>
    </row>
    <row r="44" spans="1:7" x14ac:dyDescent="0.25">
      <c r="A44" s="8">
        <v>46846</v>
      </c>
      <c r="B44" s="9" t="s">
        <v>71</v>
      </c>
      <c r="C44" s="65">
        <v>940</v>
      </c>
      <c r="E44" s="72"/>
      <c r="F44" s="21">
        <v>0</v>
      </c>
      <c r="G44" s="11">
        <f t="shared" si="0"/>
        <v>52670</v>
      </c>
    </row>
    <row r="45" spans="1:7" x14ac:dyDescent="0.25">
      <c r="A45" s="8">
        <v>46876</v>
      </c>
      <c r="B45" s="9" t="s">
        <v>72</v>
      </c>
      <c r="C45" s="65">
        <v>940</v>
      </c>
      <c r="E45" s="72"/>
      <c r="F45" s="21">
        <v>0</v>
      </c>
      <c r="G45" s="11">
        <f t="shared" si="0"/>
        <v>52670</v>
      </c>
    </row>
    <row r="46" spans="1:7" x14ac:dyDescent="0.25">
      <c r="A46" s="8">
        <v>46907</v>
      </c>
      <c r="B46" s="9" t="s">
        <v>73</v>
      </c>
      <c r="C46" s="65">
        <v>940</v>
      </c>
      <c r="E46" s="72"/>
      <c r="F46" s="21">
        <v>0</v>
      </c>
      <c r="G46" s="11">
        <f t="shared" si="0"/>
        <v>52670</v>
      </c>
    </row>
    <row r="47" spans="1:7" x14ac:dyDescent="0.25">
      <c r="A47" s="8">
        <v>46937</v>
      </c>
      <c r="B47" s="9" t="s">
        <v>74</v>
      </c>
      <c r="C47" s="65">
        <v>940</v>
      </c>
      <c r="E47" s="72"/>
      <c r="F47" s="21">
        <v>0</v>
      </c>
      <c r="G47" s="11">
        <f t="shared" si="0"/>
        <v>52670</v>
      </c>
    </row>
    <row r="48" spans="1:7" x14ac:dyDescent="0.25">
      <c r="A48" s="8">
        <v>46968</v>
      </c>
      <c r="B48" s="9" t="s">
        <v>75</v>
      </c>
      <c r="C48" s="65">
        <v>940</v>
      </c>
      <c r="E48" s="72"/>
      <c r="F48" s="21">
        <v>0</v>
      </c>
      <c r="G48" s="11">
        <f t="shared" si="0"/>
        <v>52670</v>
      </c>
    </row>
    <row r="49" spans="1:7" x14ac:dyDescent="0.25">
      <c r="A49" s="8">
        <v>46999</v>
      </c>
      <c r="B49" s="9" t="s">
        <v>76</v>
      </c>
      <c r="C49" s="65">
        <v>940</v>
      </c>
      <c r="E49" s="72"/>
      <c r="F49" s="21">
        <v>0</v>
      </c>
      <c r="G49" s="11">
        <f t="shared" si="0"/>
        <v>52670</v>
      </c>
    </row>
    <row r="50" spans="1:7" x14ac:dyDescent="0.25">
      <c r="A50" s="8">
        <v>47029</v>
      </c>
      <c r="B50" s="9" t="s">
        <v>77</v>
      </c>
      <c r="C50" s="65">
        <v>940</v>
      </c>
      <c r="E50" s="72"/>
      <c r="F50" s="21">
        <v>0</v>
      </c>
      <c r="G50" s="11">
        <f t="shared" si="0"/>
        <v>52670</v>
      </c>
    </row>
    <row r="51" spans="1:7" x14ac:dyDescent="0.25">
      <c r="A51" s="8">
        <v>47060</v>
      </c>
      <c r="B51" s="9" t="s">
        <v>78</v>
      </c>
      <c r="C51" s="65">
        <v>940</v>
      </c>
      <c r="E51" s="72"/>
      <c r="F51" s="21">
        <v>0</v>
      </c>
      <c r="G51" s="11">
        <f t="shared" si="0"/>
        <v>52670</v>
      </c>
    </row>
    <row r="52" spans="1:7" x14ac:dyDescent="0.25">
      <c r="A52" s="8">
        <v>47090</v>
      </c>
      <c r="B52" s="9" t="s">
        <v>79</v>
      </c>
      <c r="C52" s="65">
        <v>940</v>
      </c>
      <c r="E52" s="72"/>
      <c r="F52" s="21">
        <v>0</v>
      </c>
      <c r="G52" s="11">
        <f t="shared" si="0"/>
        <v>52670</v>
      </c>
    </row>
    <row r="53" spans="1:7" x14ac:dyDescent="0.25">
      <c r="A53" s="8">
        <v>47121</v>
      </c>
      <c r="B53" s="9" t="s">
        <v>89</v>
      </c>
      <c r="C53" s="65">
        <v>940</v>
      </c>
      <c r="E53" s="72"/>
      <c r="F53" s="21">
        <v>0</v>
      </c>
      <c r="G53" s="11">
        <f t="shared" si="0"/>
        <v>52670</v>
      </c>
    </row>
    <row r="54" spans="1:7" x14ac:dyDescent="0.25">
      <c r="A54" s="8">
        <v>47152</v>
      </c>
      <c r="B54" s="9" t="s">
        <v>90</v>
      </c>
      <c r="C54" s="65">
        <v>940</v>
      </c>
      <c r="E54" s="72"/>
      <c r="F54" s="21">
        <v>0</v>
      </c>
      <c r="G54" s="11">
        <f t="shared" si="0"/>
        <v>52670</v>
      </c>
    </row>
    <row r="55" spans="1:7" x14ac:dyDescent="0.25">
      <c r="A55" s="8">
        <v>47180</v>
      </c>
      <c r="B55" s="9" t="s">
        <v>91</v>
      </c>
      <c r="C55" s="65">
        <v>940</v>
      </c>
      <c r="E55" s="72"/>
      <c r="F55" s="21">
        <v>0</v>
      </c>
      <c r="G55" s="11">
        <f t="shared" si="0"/>
        <v>52670</v>
      </c>
    </row>
    <row r="56" spans="1:7" x14ac:dyDescent="0.25">
      <c r="A56" s="8">
        <v>47211</v>
      </c>
      <c r="B56" s="9" t="s">
        <v>92</v>
      </c>
      <c r="C56" s="65">
        <v>940</v>
      </c>
      <c r="E56" s="72"/>
      <c r="F56" s="21">
        <v>0</v>
      </c>
      <c r="G56" s="11">
        <f t="shared" si="0"/>
        <v>52670</v>
      </c>
    </row>
    <row r="57" spans="1:7" x14ac:dyDescent="0.25">
      <c r="A57" s="8">
        <v>47241</v>
      </c>
      <c r="B57" s="9" t="s">
        <v>93</v>
      </c>
      <c r="C57" s="65">
        <v>940</v>
      </c>
      <c r="E57" s="72"/>
      <c r="F57" s="21">
        <v>0</v>
      </c>
      <c r="G57" s="11">
        <f t="shared" si="0"/>
        <v>52670</v>
      </c>
    </row>
    <row r="58" spans="1:7" x14ac:dyDescent="0.25">
      <c r="A58" s="8">
        <v>47272</v>
      </c>
      <c r="B58" s="9" t="s">
        <v>94</v>
      </c>
      <c r="C58" s="65">
        <v>940</v>
      </c>
      <c r="E58" s="72"/>
      <c r="F58" s="21">
        <v>0</v>
      </c>
      <c r="G58" s="11">
        <f t="shared" si="0"/>
        <v>52670</v>
      </c>
    </row>
    <row r="59" spans="1:7" x14ac:dyDescent="0.25">
      <c r="A59" s="8">
        <v>47302</v>
      </c>
      <c r="B59" s="9" t="s">
        <v>95</v>
      </c>
      <c r="C59" s="65">
        <v>940</v>
      </c>
      <c r="E59" s="72"/>
      <c r="F59" s="21">
        <v>0</v>
      </c>
      <c r="G59" s="11">
        <f t="shared" si="0"/>
        <v>52670</v>
      </c>
    </row>
    <row r="60" spans="1:7" x14ac:dyDescent="0.25">
      <c r="A60" s="8">
        <v>47333</v>
      </c>
      <c r="B60" s="9" t="s">
        <v>96</v>
      </c>
      <c r="C60" s="65">
        <v>940</v>
      </c>
      <c r="E60" s="72"/>
      <c r="F60" s="21">
        <v>0</v>
      </c>
      <c r="G60" s="11">
        <f t="shared" si="0"/>
        <v>52670</v>
      </c>
    </row>
    <row r="61" spans="1:7" x14ac:dyDescent="0.25">
      <c r="A61" s="8">
        <v>47364</v>
      </c>
      <c r="B61" s="9" t="s">
        <v>97</v>
      </c>
      <c r="C61" s="65">
        <v>940</v>
      </c>
      <c r="E61" s="72"/>
      <c r="F61" s="21">
        <v>0</v>
      </c>
      <c r="G61" s="11">
        <f t="shared" si="0"/>
        <v>52670</v>
      </c>
    </row>
    <row r="62" spans="1:7" x14ac:dyDescent="0.25">
      <c r="A62" s="8">
        <v>47394</v>
      </c>
      <c r="B62" s="9" t="s">
        <v>98</v>
      </c>
      <c r="C62" s="65">
        <v>940</v>
      </c>
      <c r="E62" s="72"/>
      <c r="F62" s="21">
        <v>0</v>
      </c>
      <c r="G62" s="11">
        <f t="shared" si="0"/>
        <v>52670</v>
      </c>
    </row>
    <row r="63" spans="1:7" x14ac:dyDescent="0.25">
      <c r="A63" s="8">
        <v>47425</v>
      </c>
      <c r="B63" s="9" t="s">
        <v>99</v>
      </c>
      <c r="C63" s="65">
        <v>940</v>
      </c>
      <c r="E63" s="72"/>
      <c r="F63" s="21">
        <v>0</v>
      </c>
      <c r="G63" s="11">
        <f t="shared" si="0"/>
        <v>52670</v>
      </c>
    </row>
    <row r="64" spans="1:7" x14ac:dyDescent="0.25">
      <c r="A64" s="8">
        <v>47455</v>
      </c>
      <c r="B64" s="9" t="s">
        <v>100</v>
      </c>
      <c r="C64" s="65">
        <v>940</v>
      </c>
      <c r="E64" s="72"/>
      <c r="F64" s="21">
        <v>0</v>
      </c>
      <c r="G64" s="11">
        <f t="shared" si="0"/>
        <v>52670</v>
      </c>
    </row>
    <row r="65" spans="1:7" x14ac:dyDescent="0.25">
      <c r="A65" s="8">
        <v>47486</v>
      </c>
      <c r="B65" s="9" t="s">
        <v>101</v>
      </c>
      <c r="C65" s="65">
        <v>940</v>
      </c>
      <c r="E65" s="72"/>
      <c r="F65" s="21">
        <v>0</v>
      </c>
      <c r="G65" s="11">
        <f t="shared" si="0"/>
        <v>52670</v>
      </c>
    </row>
    <row r="66" spans="1:7" x14ac:dyDescent="0.25">
      <c r="A66" s="8">
        <v>47517</v>
      </c>
      <c r="B66" s="9" t="s">
        <v>102</v>
      </c>
      <c r="C66" s="65">
        <v>940</v>
      </c>
      <c r="E66" s="72"/>
      <c r="F66" s="21">
        <v>0</v>
      </c>
      <c r="G66" s="11">
        <f t="shared" si="0"/>
        <v>52670</v>
      </c>
    </row>
    <row r="67" spans="1:7" x14ac:dyDescent="0.25">
      <c r="A67" s="8">
        <v>47545</v>
      </c>
      <c r="B67" s="9" t="s">
        <v>103</v>
      </c>
      <c r="C67" s="65">
        <v>940</v>
      </c>
      <c r="E67" s="72"/>
      <c r="F67" s="21">
        <v>0</v>
      </c>
      <c r="G67" s="11">
        <f t="shared" si="0"/>
        <v>52670</v>
      </c>
    </row>
    <row r="68" spans="1:7" x14ac:dyDescent="0.25">
      <c r="A68" s="8">
        <v>47576</v>
      </c>
      <c r="B68" s="9" t="s">
        <v>104</v>
      </c>
      <c r="C68" s="65">
        <v>940</v>
      </c>
      <c r="E68" s="72"/>
      <c r="F68" s="21">
        <v>0</v>
      </c>
      <c r="G68" s="11">
        <f t="shared" si="0"/>
        <v>52670</v>
      </c>
    </row>
    <row r="69" spans="1:7" x14ac:dyDescent="0.25">
      <c r="A69" s="8">
        <v>47606</v>
      </c>
      <c r="B69" s="9" t="s">
        <v>105</v>
      </c>
      <c r="C69" s="65">
        <v>940</v>
      </c>
      <c r="E69" s="72"/>
      <c r="F69" s="21">
        <v>0</v>
      </c>
      <c r="G69" s="11">
        <f t="shared" si="0"/>
        <v>52670</v>
      </c>
    </row>
    <row r="70" spans="1:7" x14ac:dyDescent="0.25">
      <c r="A70" s="8">
        <v>47637</v>
      </c>
      <c r="B70" s="9" t="s">
        <v>106</v>
      </c>
      <c r="C70" s="65">
        <v>940</v>
      </c>
      <c r="E70" s="72"/>
      <c r="F70" s="21">
        <v>0</v>
      </c>
      <c r="G70" s="11">
        <f t="shared" si="0"/>
        <v>52670</v>
      </c>
    </row>
    <row r="71" spans="1:7" x14ac:dyDescent="0.25">
      <c r="A71" s="8">
        <v>47667</v>
      </c>
      <c r="B71" s="9" t="s">
        <v>107</v>
      </c>
      <c r="C71" s="65">
        <v>940</v>
      </c>
      <c r="E71" s="72"/>
      <c r="F71" s="21">
        <v>0</v>
      </c>
      <c r="G71" s="11">
        <f t="shared" si="0"/>
        <v>52670</v>
      </c>
    </row>
    <row r="72" spans="1:7" x14ac:dyDescent="0.25">
      <c r="A72" s="8">
        <v>47698</v>
      </c>
      <c r="B72" s="9" t="s">
        <v>108</v>
      </c>
      <c r="C72" s="65">
        <v>940</v>
      </c>
      <c r="E72" s="72"/>
      <c r="F72" s="21">
        <v>0</v>
      </c>
      <c r="G72" s="11">
        <f t="shared" ref="G72:G81" si="1">G71-F72</f>
        <v>52670</v>
      </c>
    </row>
    <row r="73" spans="1:7" x14ac:dyDescent="0.25">
      <c r="A73" s="8">
        <v>47729</v>
      </c>
      <c r="B73" s="9" t="s">
        <v>109</v>
      </c>
      <c r="C73" s="65">
        <v>940</v>
      </c>
      <c r="E73" s="72"/>
      <c r="F73" s="21">
        <v>0</v>
      </c>
      <c r="G73" s="11">
        <f t="shared" si="1"/>
        <v>52670</v>
      </c>
    </row>
    <row r="74" spans="1:7" x14ac:dyDescent="0.25">
      <c r="A74" s="8">
        <v>47759</v>
      </c>
      <c r="B74" s="9" t="s">
        <v>110</v>
      </c>
      <c r="C74" s="65">
        <v>940</v>
      </c>
      <c r="E74" s="72"/>
      <c r="F74" s="21">
        <v>0</v>
      </c>
      <c r="G74" s="11">
        <f t="shared" si="1"/>
        <v>52670</v>
      </c>
    </row>
    <row r="75" spans="1:7" x14ac:dyDescent="0.25">
      <c r="A75" s="8">
        <v>47790</v>
      </c>
      <c r="B75" s="9" t="s">
        <v>111</v>
      </c>
      <c r="C75" s="65">
        <v>940</v>
      </c>
      <c r="E75" s="72"/>
      <c r="F75" s="21">
        <v>0</v>
      </c>
      <c r="G75" s="11">
        <f t="shared" si="1"/>
        <v>52670</v>
      </c>
    </row>
    <row r="76" spans="1:7" x14ac:dyDescent="0.25">
      <c r="A76" s="8">
        <v>47820</v>
      </c>
      <c r="B76" s="9" t="s">
        <v>112</v>
      </c>
      <c r="C76" s="65">
        <v>940</v>
      </c>
      <c r="E76" s="72"/>
      <c r="F76" s="21">
        <v>0</v>
      </c>
      <c r="G76" s="11">
        <f t="shared" si="1"/>
        <v>52670</v>
      </c>
    </row>
    <row r="77" spans="1:7" x14ac:dyDescent="0.25">
      <c r="A77" s="8">
        <v>47851</v>
      </c>
      <c r="B77" s="9" t="s">
        <v>113</v>
      </c>
      <c r="C77" s="65">
        <v>940</v>
      </c>
      <c r="E77" s="72"/>
      <c r="F77" s="21">
        <v>0</v>
      </c>
      <c r="G77" s="11">
        <f t="shared" si="1"/>
        <v>52670</v>
      </c>
    </row>
    <row r="78" spans="1:7" x14ac:dyDescent="0.25">
      <c r="A78" s="8">
        <v>47882</v>
      </c>
      <c r="B78" s="9" t="s">
        <v>114</v>
      </c>
      <c r="C78" s="65">
        <v>940</v>
      </c>
      <c r="E78" s="72"/>
      <c r="F78" s="21">
        <v>0</v>
      </c>
      <c r="G78" s="11">
        <f t="shared" si="1"/>
        <v>52670</v>
      </c>
    </row>
    <row r="79" spans="1:7" x14ac:dyDescent="0.25">
      <c r="A79" s="8">
        <v>47910</v>
      </c>
      <c r="B79" s="9" t="s">
        <v>115</v>
      </c>
      <c r="C79" s="65">
        <v>940</v>
      </c>
      <c r="E79" s="72"/>
      <c r="F79" s="21">
        <v>0</v>
      </c>
      <c r="G79" s="11">
        <f t="shared" si="1"/>
        <v>52670</v>
      </c>
    </row>
    <row r="80" spans="1:7" x14ac:dyDescent="0.25">
      <c r="A80" s="8">
        <v>47941</v>
      </c>
      <c r="B80" s="31" t="s">
        <v>116</v>
      </c>
      <c r="C80" s="65">
        <v>970</v>
      </c>
      <c r="E80" s="53"/>
      <c r="F80" s="23">
        <v>0</v>
      </c>
      <c r="G80" s="11">
        <f t="shared" si="1"/>
        <v>52670</v>
      </c>
    </row>
    <row r="81" spans="3:7" x14ac:dyDescent="0.25">
      <c r="C81" s="92">
        <f>SUM(C7:C80)</f>
        <v>112850</v>
      </c>
      <c r="G81" s="86">
        <f t="shared" si="1"/>
        <v>52670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"/>
  <sheetViews>
    <sheetView workbookViewId="0">
      <selection sqref="A1:H10"/>
    </sheetView>
  </sheetViews>
  <sheetFormatPr baseColWidth="10" defaultRowHeight="15" x14ac:dyDescent="0.25"/>
  <cols>
    <col min="4" max="4" width="6.85546875" customWidth="1"/>
  </cols>
  <sheetData>
    <row r="1" spans="1:8" x14ac:dyDescent="0.25">
      <c r="A1" s="34" t="s">
        <v>7</v>
      </c>
      <c r="B1" s="349" t="s">
        <v>201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50">
        <v>203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50" t="s">
        <v>542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100000</v>
      </c>
      <c r="D6" s="2"/>
      <c r="E6" s="14"/>
      <c r="F6" s="13"/>
      <c r="G6" s="20">
        <v>100000</v>
      </c>
      <c r="H6" s="25">
        <f>G6*5/100</f>
        <v>5000</v>
      </c>
    </row>
    <row r="7" spans="1:8" x14ac:dyDescent="0.25">
      <c r="A7" s="8">
        <v>46176</v>
      </c>
      <c r="B7" s="96" t="s">
        <v>250</v>
      </c>
      <c r="C7" s="58">
        <v>100000</v>
      </c>
      <c r="D7" s="2"/>
      <c r="E7" s="8">
        <v>46176</v>
      </c>
      <c r="F7" s="58">
        <v>100000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89">
        <v>100000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K21" sqref="K21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9" x14ac:dyDescent="0.25">
      <c r="A1" s="34" t="s">
        <v>7</v>
      </c>
      <c r="B1" s="35" t="s">
        <v>185</v>
      </c>
      <c r="C1" s="36"/>
      <c r="D1" s="1"/>
      <c r="E1" s="19"/>
      <c r="F1" s="19"/>
      <c r="G1" s="19"/>
      <c r="H1" s="4"/>
    </row>
    <row r="2" spans="1:9" x14ac:dyDescent="0.25">
      <c r="A2" s="34" t="s">
        <v>8</v>
      </c>
      <c r="B2" s="37">
        <v>1303</v>
      </c>
      <c r="C2" s="38"/>
      <c r="D2" s="1" t="s">
        <v>449</v>
      </c>
      <c r="E2" s="19"/>
      <c r="F2" s="19"/>
      <c r="G2" s="19"/>
      <c r="H2" s="4"/>
    </row>
    <row r="3" spans="1:9" x14ac:dyDescent="0.25">
      <c r="A3" s="39" t="s">
        <v>6</v>
      </c>
      <c r="B3" s="37" t="s">
        <v>186</v>
      </c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155550</v>
      </c>
      <c r="D6" s="2"/>
      <c r="E6" s="51"/>
      <c r="F6" s="13"/>
      <c r="G6" s="20">
        <v>155550</v>
      </c>
      <c r="H6" s="25">
        <f>G6*5/100</f>
        <v>7777.5</v>
      </c>
      <c r="I6" s="91"/>
    </row>
    <row r="7" spans="1:9" x14ac:dyDescent="0.25">
      <c r="A7" s="8">
        <v>45709</v>
      </c>
      <c r="B7" s="9" t="s">
        <v>12</v>
      </c>
      <c r="C7" s="28">
        <v>15555</v>
      </c>
      <c r="D7" s="2"/>
      <c r="E7" s="52">
        <v>45709</v>
      </c>
      <c r="F7" s="11">
        <v>15555</v>
      </c>
      <c r="G7" s="11">
        <f>G6-F7</f>
        <v>139995</v>
      </c>
      <c r="H7" s="90"/>
    </row>
    <row r="8" spans="1:9" x14ac:dyDescent="0.25">
      <c r="A8" s="8">
        <v>45750</v>
      </c>
      <c r="B8" s="9" t="s">
        <v>52</v>
      </c>
      <c r="C8" s="65">
        <v>46665</v>
      </c>
      <c r="D8" s="17"/>
      <c r="E8" s="52">
        <v>45750</v>
      </c>
      <c r="F8" s="21">
        <v>46665</v>
      </c>
      <c r="G8" s="11">
        <f t="shared" ref="G8:G71" si="0">G7-F8</f>
        <v>93330</v>
      </c>
      <c r="H8" s="4"/>
    </row>
    <row r="9" spans="1:9" x14ac:dyDescent="0.25">
      <c r="A9" s="8">
        <v>45780</v>
      </c>
      <c r="B9" s="9" t="s">
        <v>13</v>
      </c>
      <c r="C9" s="65">
        <v>1296</v>
      </c>
      <c r="D9" s="17"/>
      <c r="E9" s="52">
        <v>45783</v>
      </c>
      <c r="F9" s="21">
        <v>1296</v>
      </c>
      <c r="G9" s="11">
        <f>G8-F9</f>
        <v>92034</v>
      </c>
      <c r="H9" s="4"/>
    </row>
    <row r="10" spans="1:9" x14ac:dyDescent="0.25">
      <c r="A10" s="8">
        <v>45811</v>
      </c>
      <c r="B10" s="9" t="s">
        <v>14</v>
      </c>
      <c r="C10" s="65">
        <v>1296</v>
      </c>
      <c r="D10" s="17"/>
      <c r="E10" s="52">
        <v>45818</v>
      </c>
      <c r="F10" s="21">
        <v>1296</v>
      </c>
      <c r="G10" s="11">
        <f t="shared" si="0"/>
        <v>90738</v>
      </c>
      <c r="H10" s="4"/>
    </row>
    <row r="11" spans="1:9" x14ac:dyDescent="0.25">
      <c r="A11" s="8">
        <v>45841</v>
      </c>
      <c r="B11" s="9" t="s">
        <v>15</v>
      </c>
      <c r="C11" s="65">
        <v>1296</v>
      </c>
      <c r="D11" s="17"/>
      <c r="E11" s="52">
        <v>45845</v>
      </c>
      <c r="F11" s="21">
        <v>1296</v>
      </c>
      <c r="G11" s="11">
        <f t="shared" si="0"/>
        <v>89442</v>
      </c>
      <c r="H11" s="4"/>
    </row>
    <row r="12" spans="1:9" x14ac:dyDescent="0.25">
      <c r="A12" s="8">
        <v>45872</v>
      </c>
      <c r="B12" s="9" t="s">
        <v>16</v>
      </c>
      <c r="C12" s="65">
        <v>1296</v>
      </c>
      <c r="D12" s="17"/>
      <c r="E12" s="52">
        <v>45877</v>
      </c>
      <c r="F12" s="21">
        <v>1296</v>
      </c>
      <c r="G12" s="11">
        <f t="shared" si="0"/>
        <v>88146</v>
      </c>
      <c r="H12" s="4"/>
    </row>
    <row r="13" spans="1:9" x14ac:dyDescent="0.25">
      <c r="A13" s="8">
        <v>45903</v>
      </c>
      <c r="B13" s="9" t="s">
        <v>17</v>
      </c>
      <c r="C13" s="65">
        <v>1296</v>
      </c>
      <c r="D13" s="17"/>
      <c r="E13" s="52">
        <v>45909</v>
      </c>
      <c r="F13" s="21">
        <v>1296</v>
      </c>
      <c r="G13" s="11">
        <f t="shared" si="0"/>
        <v>86850</v>
      </c>
      <c r="H13" s="4"/>
    </row>
    <row r="14" spans="1:9" x14ac:dyDescent="0.25">
      <c r="A14" s="8">
        <v>45933</v>
      </c>
      <c r="B14" s="9" t="s">
        <v>18</v>
      </c>
      <c r="C14" s="65">
        <v>1296</v>
      </c>
      <c r="E14" s="52">
        <v>45936</v>
      </c>
      <c r="F14" s="21">
        <v>1296</v>
      </c>
      <c r="G14" s="11">
        <f t="shared" si="0"/>
        <v>85554</v>
      </c>
    </row>
    <row r="15" spans="1:9" x14ac:dyDescent="0.25">
      <c r="A15" s="8">
        <v>45964</v>
      </c>
      <c r="B15" s="9" t="s">
        <v>19</v>
      </c>
      <c r="C15" s="65">
        <v>1296</v>
      </c>
      <c r="E15" s="52">
        <v>45971</v>
      </c>
      <c r="F15" s="21">
        <v>1296</v>
      </c>
      <c r="G15" s="11">
        <f t="shared" si="0"/>
        <v>84258</v>
      </c>
    </row>
    <row r="16" spans="1:9" x14ac:dyDescent="0.25">
      <c r="A16" s="8">
        <v>45994</v>
      </c>
      <c r="B16" s="9" t="s">
        <v>20</v>
      </c>
      <c r="C16" s="65">
        <v>1296</v>
      </c>
      <c r="E16" s="52">
        <v>45995</v>
      </c>
      <c r="F16" s="21">
        <v>1296</v>
      </c>
      <c r="G16" s="11">
        <f t="shared" si="0"/>
        <v>82962</v>
      </c>
    </row>
    <row r="17" spans="1:7" x14ac:dyDescent="0.25">
      <c r="A17" s="8">
        <v>46025</v>
      </c>
      <c r="B17" s="9" t="s">
        <v>21</v>
      </c>
      <c r="C17" s="65">
        <v>1296</v>
      </c>
      <c r="E17" s="52">
        <v>46034</v>
      </c>
      <c r="F17" s="21">
        <v>1296</v>
      </c>
      <c r="G17" s="11">
        <f t="shared" si="0"/>
        <v>81666</v>
      </c>
    </row>
    <row r="18" spans="1:7" x14ac:dyDescent="0.25">
      <c r="A18" s="8">
        <v>46056</v>
      </c>
      <c r="B18" s="9" t="s">
        <v>22</v>
      </c>
      <c r="C18" s="65">
        <v>1296</v>
      </c>
      <c r="E18" s="52">
        <v>46062</v>
      </c>
      <c r="F18" s="21">
        <v>1296</v>
      </c>
      <c r="G18" s="11">
        <f t="shared" si="0"/>
        <v>80370</v>
      </c>
    </row>
    <row r="19" spans="1:7" x14ac:dyDescent="0.25">
      <c r="A19" s="8">
        <v>46084</v>
      </c>
      <c r="B19" s="9" t="s">
        <v>23</v>
      </c>
      <c r="C19" s="65">
        <v>1296</v>
      </c>
      <c r="E19" s="52">
        <v>46092</v>
      </c>
      <c r="F19" s="21">
        <v>1296</v>
      </c>
      <c r="G19" s="11">
        <f t="shared" si="0"/>
        <v>79074</v>
      </c>
    </row>
    <row r="20" spans="1:7" x14ac:dyDescent="0.25">
      <c r="A20" s="8">
        <v>46115</v>
      </c>
      <c r="B20" s="9" t="s">
        <v>24</v>
      </c>
      <c r="C20" s="65">
        <v>1296</v>
      </c>
      <c r="E20" s="52">
        <v>46123</v>
      </c>
      <c r="F20" s="21">
        <v>1296</v>
      </c>
      <c r="G20" s="11">
        <f t="shared" si="0"/>
        <v>77778</v>
      </c>
    </row>
    <row r="21" spans="1:7" x14ac:dyDescent="0.25">
      <c r="A21" s="8">
        <v>46145</v>
      </c>
      <c r="B21" s="9" t="s">
        <v>25</v>
      </c>
      <c r="C21" s="65">
        <v>1296</v>
      </c>
      <c r="E21" s="52">
        <v>46146</v>
      </c>
      <c r="F21" s="21">
        <v>1296</v>
      </c>
      <c r="G21" s="11">
        <f t="shared" si="0"/>
        <v>76482</v>
      </c>
    </row>
    <row r="22" spans="1:7" x14ac:dyDescent="0.25">
      <c r="A22" s="8">
        <v>46176</v>
      </c>
      <c r="B22" s="9" t="s">
        <v>26</v>
      </c>
      <c r="C22" s="65">
        <v>1296</v>
      </c>
      <c r="E22" s="52">
        <v>46181</v>
      </c>
      <c r="F22" s="21">
        <v>1296</v>
      </c>
      <c r="G22" s="11">
        <f t="shared" si="0"/>
        <v>75186</v>
      </c>
    </row>
    <row r="23" spans="1:7" x14ac:dyDescent="0.25">
      <c r="A23" s="8">
        <v>46206</v>
      </c>
      <c r="B23" s="9" t="s">
        <v>27</v>
      </c>
      <c r="C23" s="65">
        <v>1296</v>
      </c>
      <c r="E23" s="52">
        <v>46209</v>
      </c>
      <c r="F23" s="21">
        <v>1296</v>
      </c>
      <c r="G23" s="11">
        <f t="shared" si="0"/>
        <v>73890</v>
      </c>
    </row>
    <row r="24" spans="1:7" x14ac:dyDescent="0.25">
      <c r="A24" s="8">
        <v>46237</v>
      </c>
      <c r="B24" s="9" t="s">
        <v>28</v>
      </c>
      <c r="C24" s="65">
        <v>1296</v>
      </c>
      <c r="E24" s="52">
        <v>46239</v>
      </c>
      <c r="F24" s="21">
        <v>1296</v>
      </c>
      <c r="G24" s="11">
        <f t="shared" si="0"/>
        <v>72594</v>
      </c>
    </row>
    <row r="25" spans="1:7" x14ac:dyDescent="0.25">
      <c r="A25" s="8">
        <v>46268</v>
      </c>
      <c r="B25" s="9" t="s">
        <v>29</v>
      </c>
      <c r="C25" s="65">
        <v>1296</v>
      </c>
      <c r="E25" s="72"/>
      <c r="F25" s="21">
        <v>0</v>
      </c>
      <c r="G25" s="11">
        <f t="shared" si="0"/>
        <v>72594</v>
      </c>
    </row>
    <row r="26" spans="1:7" x14ac:dyDescent="0.25">
      <c r="A26" s="8">
        <v>46298</v>
      </c>
      <c r="B26" s="9" t="s">
        <v>30</v>
      </c>
      <c r="C26" s="65">
        <v>1296</v>
      </c>
      <c r="E26" s="72"/>
      <c r="F26" s="21">
        <v>0</v>
      </c>
      <c r="G26" s="11">
        <f t="shared" si="0"/>
        <v>72594</v>
      </c>
    </row>
    <row r="27" spans="1:7" x14ac:dyDescent="0.25">
      <c r="A27" s="8">
        <v>46329</v>
      </c>
      <c r="B27" s="9" t="s">
        <v>31</v>
      </c>
      <c r="C27" s="65">
        <v>1296</v>
      </c>
      <c r="E27" s="72"/>
      <c r="F27" s="21">
        <v>0</v>
      </c>
      <c r="G27" s="11">
        <f t="shared" si="0"/>
        <v>72594</v>
      </c>
    </row>
    <row r="28" spans="1:7" x14ac:dyDescent="0.25">
      <c r="A28" s="8">
        <v>46359</v>
      </c>
      <c r="B28" s="9" t="s">
        <v>32</v>
      </c>
      <c r="C28" s="65">
        <v>1296</v>
      </c>
      <c r="E28" s="72"/>
      <c r="F28" s="21">
        <v>0</v>
      </c>
      <c r="G28" s="11">
        <f t="shared" si="0"/>
        <v>72594</v>
      </c>
    </row>
    <row r="29" spans="1:7" x14ac:dyDescent="0.25">
      <c r="A29" s="8">
        <v>46390</v>
      </c>
      <c r="B29" s="9" t="s">
        <v>33</v>
      </c>
      <c r="C29" s="65">
        <v>1296</v>
      </c>
      <c r="E29" s="72"/>
      <c r="F29" s="21">
        <v>0</v>
      </c>
      <c r="G29" s="11">
        <f t="shared" si="0"/>
        <v>72594</v>
      </c>
    </row>
    <row r="30" spans="1:7" x14ac:dyDescent="0.25">
      <c r="A30" s="8">
        <v>46421</v>
      </c>
      <c r="B30" s="9" t="s">
        <v>34</v>
      </c>
      <c r="C30" s="65">
        <v>1296</v>
      </c>
      <c r="E30" s="72"/>
      <c r="F30" s="21">
        <v>0</v>
      </c>
      <c r="G30" s="11">
        <f t="shared" si="0"/>
        <v>72594</v>
      </c>
    </row>
    <row r="31" spans="1:7" x14ac:dyDescent="0.25">
      <c r="A31" s="8">
        <v>46449</v>
      </c>
      <c r="B31" s="9" t="s">
        <v>35</v>
      </c>
      <c r="C31" s="65">
        <v>1296</v>
      </c>
      <c r="E31" s="72"/>
      <c r="F31" s="21">
        <v>0</v>
      </c>
      <c r="G31" s="11">
        <f t="shared" si="0"/>
        <v>72594</v>
      </c>
    </row>
    <row r="32" spans="1:7" x14ac:dyDescent="0.25">
      <c r="A32" s="8">
        <v>46480</v>
      </c>
      <c r="B32" s="9" t="s">
        <v>36</v>
      </c>
      <c r="C32" s="65">
        <v>1296</v>
      </c>
      <c r="E32" s="72"/>
      <c r="F32" s="21">
        <v>0</v>
      </c>
      <c r="G32" s="11">
        <f t="shared" si="0"/>
        <v>72594</v>
      </c>
    </row>
    <row r="33" spans="1:7" x14ac:dyDescent="0.25">
      <c r="A33" s="8">
        <v>46510</v>
      </c>
      <c r="B33" s="9" t="s">
        <v>60</v>
      </c>
      <c r="C33" s="65">
        <v>1296</v>
      </c>
      <c r="E33" s="72"/>
      <c r="F33" s="21">
        <v>0</v>
      </c>
      <c r="G33" s="11">
        <f t="shared" si="0"/>
        <v>72594</v>
      </c>
    </row>
    <row r="34" spans="1:7" x14ac:dyDescent="0.25">
      <c r="A34" s="8">
        <v>46541</v>
      </c>
      <c r="B34" s="9" t="s">
        <v>61</v>
      </c>
      <c r="C34" s="65">
        <v>1296</v>
      </c>
      <c r="E34" s="72"/>
      <c r="F34" s="21">
        <v>0</v>
      </c>
      <c r="G34" s="11">
        <f t="shared" si="0"/>
        <v>72594</v>
      </c>
    </row>
    <row r="35" spans="1:7" x14ac:dyDescent="0.25">
      <c r="A35" s="8">
        <v>46571</v>
      </c>
      <c r="B35" s="9" t="s">
        <v>62</v>
      </c>
      <c r="C35" s="65">
        <v>1296</v>
      </c>
      <c r="E35" s="72"/>
      <c r="F35" s="21">
        <v>0</v>
      </c>
      <c r="G35" s="11">
        <f t="shared" si="0"/>
        <v>72594</v>
      </c>
    </row>
    <row r="36" spans="1:7" x14ac:dyDescent="0.25">
      <c r="A36" s="8">
        <v>46602</v>
      </c>
      <c r="B36" s="9" t="s">
        <v>63</v>
      </c>
      <c r="C36" s="65">
        <v>1296</v>
      </c>
      <c r="E36" s="72"/>
      <c r="F36" s="21">
        <v>0</v>
      </c>
      <c r="G36" s="11">
        <f t="shared" si="0"/>
        <v>72594</v>
      </c>
    </row>
    <row r="37" spans="1:7" x14ac:dyDescent="0.25">
      <c r="A37" s="8">
        <v>46633</v>
      </c>
      <c r="B37" s="9" t="s">
        <v>64</v>
      </c>
      <c r="C37" s="65">
        <v>1296</v>
      </c>
      <c r="E37" s="72"/>
      <c r="F37" s="21">
        <v>0</v>
      </c>
      <c r="G37" s="11">
        <f t="shared" si="0"/>
        <v>72594</v>
      </c>
    </row>
    <row r="38" spans="1:7" x14ac:dyDescent="0.25">
      <c r="A38" s="8">
        <v>46663</v>
      </c>
      <c r="B38" s="9" t="s">
        <v>65</v>
      </c>
      <c r="C38" s="65">
        <v>1296</v>
      </c>
      <c r="E38" s="72"/>
      <c r="F38" s="21">
        <v>0</v>
      </c>
      <c r="G38" s="11">
        <f t="shared" si="0"/>
        <v>72594</v>
      </c>
    </row>
    <row r="39" spans="1:7" x14ac:dyDescent="0.25">
      <c r="A39" s="8">
        <v>46694</v>
      </c>
      <c r="B39" s="9" t="s">
        <v>66</v>
      </c>
      <c r="C39" s="65">
        <v>1296</v>
      </c>
      <c r="E39" s="72"/>
      <c r="F39" s="21">
        <v>0</v>
      </c>
      <c r="G39" s="11">
        <f t="shared" si="0"/>
        <v>72594</v>
      </c>
    </row>
    <row r="40" spans="1:7" x14ac:dyDescent="0.25">
      <c r="A40" s="8">
        <v>46724</v>
      </c>
      <c r="B40" s="9" t="s">
        <v>67</v>
      </c>
      <c r="C40" s="65">
        <v>1296</v>
      </c>
      <c r="E40" s="72"/>
      <c r="F40" s="21">
        <v>0</v>
      </c>
      <c r="G40" s="11">
        <f t="shared" si="0"/>
        <v>72594</v>
      </c>
    </row>
    <row r="41" spans="1:7" x14ac:dyDescent="0.25">
      <c r="A41" s="8">
        <v>46755</v>
      </c>
      <c r="B41" s="9" t="s">
        <v>68</v>
      </c>
      <c r="C41" s="65">
        <v>1296</v>
      </c>
      <c r="E41" s="72"/>
      <c r="F41" s="21">
        <v>0</v>
      </c>
      <c r="G41" s="11">
        <f t="shared" si="0"/>
        <v>72594</v>
      </c>
    </row>
    <row r="42" spans="1:7" x14ac:dyDescent="0.25">
      <c r="A42" s="8">
        <v>46786</v>
      </c>
      <c r="B42" s="9" t="s">
        <v>69</v>
      </c>
      <c r="C42" s="65">
        <v>1296</v>
      </c>
      <c r="E42" s="72"/>
      <c r="F42" s="21">
        <v>0</v>
      </c>
      <c r="G42" s="11">
        <f t="shared" si="0"/>
        <v>72594</v>
      </c>
    </row>
    <row r="43" spans="1:7" x14ac:dyDescent="0.25">
      <c r="A43" s="8">
        <v>46815</v>
      </c>
      <c r="B43" s="9" t="s">
        <v>70</v>
      </c>
      <c r="C43" s="65">
        <v>1296</v>
      </c>
      <c r="E43" s="72"/>
      <c r="F43" s="21">
        <v>0</v>
      </c>
      <c r="G43" s="11">
        <f t="shared" si="0"/>
        <v>72594</v>
      </c>
    </row>
    <row r="44" spans="1:7" x14ac:dyDescent="0.25">
      <c r="A44" s="8">
        <v>46846</v>
      </c>
      <c r="B44" s="9" t="s">
        <v>71</v>
      </c>
      <c r="C44" s="65">
        <v>1296</v>
      </c>
      <c r="E44" s="72"/>
      <c r="F44" s="21">
        <v>0</v>
      </c>
      <c r="G44" s="11">
        <f t="shared" si="0"/>
        <v>72594</v>
      </c>
    </row>
    <row r="45" spans="1:7" x14ac:dyDescent="0.25">
      <c r="A45" s="8">
        <v>46876</v>
      </c>
      <c r="B45" s="9" t="s">
        <v>72</v>
      </c>
      <c r="C45" s="65">
        <v>1296</v>
      </c>
      <c r="E45" s="72"/>
      <c r="F45" s="21">
        <v>0</v>
      </c>
      <c r="G45" s="11">
        <f t="shared" si="0"/>
        <v>72594</v>
      </c>
    </row>
    <row r="46" spans="1:7" x14ac:dyDescent="0.25">
      <c r="A46" s="8">
        <v>46907</v>
      </c>
      <c r="B46" s="9" t="s">
        <v>73</v>
      </c>
      <c r="C46" s="65">
        <v>1296</v>
      </c>
      <c r="E46" s="72"/>
      <c r="F46" s="21">
        <v>0</v>
      </c>
      <c r="G46" s="11">
        <f t="shared" si="0"/>
        <v>72594</v>
      </c>
    </row>
    <row r="47" spans="1:7" x14ac:dyDescent="0.25">
      <c r="A47" s="8">
        <v>46937</v>
      </c>
      <c r="B47" s="9" t="s">
        <v>74</v>
      </c>
      <c r="C47" s="65">
        <v>1296</v>
      </c>
      <c r="E47" s="72"/>
      <c r="F47" s="21">
        <v>0</v>
      </c>
      <c r="G47" s="11">
        <f t="shared" si="0"/>
        <v>72594</v>
      </c>
    </row>
    <row r="48" spans="1:7" x14ac:dyDescent="0.25">
      <c r="A48" s="8">
        <v>46968</v>
      </c>
      <c r="B48" s="9" t="s">
        <v>75</v>
      </c>
      <c r="C48" s="65">
        <v>1296</v>
      </c>
      <c r="E48" s="72"/>
      <c r="F48" s="21">
        <v>0</v>
      </c>
      <c r="G48" s="11">
        <f t="shared" si="0"/>
        <v>72594</v>
      </c>
    </row>
    <row r="49" spans="1:7" x14ac:dyDescent="0.25">
      <c r="A49" s="8">
        <v>46999</v>
      </c>
      <c r="B49" s="9" t="s">
        <v>76</v>
      </c>
      <c r="C49" s="65">
        <v>1296</v>
      </c>
      <c r="E49" s="72"/>
      <c r="F49" s="21">
        <v>0</v>
      </c>
      <c r="G49" s="11">
        <f t="shared" si="0"/>
        <v>72594</v>
      </c>
    </row>
    <row r="50" spans="1:7" x14ac:dyDescent="0.25">
      <c r="A50" s="8">
        <v>47029</v>
      </c>
      <c r="B50" s="9" t="s">
        <v>77</v>
      </c>
      <c r="C50" s="65">
        <v>1296</v>
      </c>
      <c r="E50" s="72"/>
      <c r="F50" s="21">
        <v>0</v>
      </c>
      <c r="G50" s="11">
        <f t="shared" si="0"/>
        <v>72594</v>
      </c>
    </row>
    <row r="51" spans="1:7" x14ac:dyDescent="0.25">
      <c r="A51" s="8">
        <v>47060</v>
      </c>
      <c r="B51" s="9" t="s">
        <v>78</v>
      </c>
      <c r="C51" s="65">
        <v>1296</v>
      </c>
      <c r="E51" s="72"/>
      <c r="F51" s="21">
        <v>0</v>
      </c>
      <c r="G51" s="11">
        <f t="shared" si="0"/>
        <v>72594</v>
      </c>
    </row>
    <row r="52" spans="1:7" x14ac:dyDescent="0.25">
      <c r="A52" s="8">
        <v>47090</v>
      </c>
      <c r="B52" s="9" t="s">
        <v>79</v>
      </c>
      <c r="C52" s="65">
        <v>1296</v>
      </c>
      <c r="E52" s="72"/>
      <c r="F52" s="21">
        <v>0</v>
      </c>
      <c r="G52" s="11">
        <f t="shared" si="0"/>
        <v>72594</v>
      </c>
    </row>
    <row r="53" spans="1:7" x14ac:dyDescent="0.25">
      <c r="A53" s="8">
        <v>47121</v>
      </c>
      <c r="B53" s="9" t="s">
        <v>89</v>
      </c>
      <c r="C53" s="65">
        <v>1296</v>
      </c>
      <c r="E53" s="72"/>
      <c r="F53" s="21">
        <v>0</v>
      </c>
      <c r="G53" s="11">
        <f t="shared" si="0"/>
        <v>72594</v>
      </c>
    </row>
    <row r="54" spans="1:7" x14ac:dyDescent="0.25">
      <c r="A54" s="8">
        <v>47152</v>
      </c>
      <c r="B54" s="9" t="s">
        <v>90</v>
      </c>
      <c r="C54" s="65">
        <v>1296</v>
      </c>
      <c r="E54" s="72"/>
      <c r="F54" s="21">
        <v>0</v>
      </c>
      <c r="G54" s="11">
        <f t="shared" si="0"/>
        <v>72594</v>
      </c>
    </row>
    <row r="55" spans="1:7" x14ac:dyDescent="0.25">
      <c r="A55" s="8">
        <v>47180</v>
      </c>
      <c r="B55" s="9" t="s">
        <v>91</v>
      </c>
      <c r="C55" s="65">
        <v>1296</v>
      </c>
      <c r="E55" s="72"/>
      <c r="F55" s="21">
        <v>0</v>
      </c>
      <c r="G55" s="11">
        <f t="shared" si="0"/>
        <v>72594</v>
      </c>
    </row>
    <row r="56" spans="1:7" x14ac:dyDescent="0.25">
      <c r="A56" s="8">
        <v>47211</v>
      </c>
      <c r="B56" s="9" t="s">
        <v>92</v>
      </c>
      <c r="C56" s="65">
        <v>1296</v>
      </c>
      <c r="E56" s="72"/>
      <c r="F56" s="21">
        <v>0</v>
      </c>
      <c r="G56" s="11">
        <f t="shared" si="0"/>
        <v>72594</v>
      </c>
    </row>
    <row r="57" spans="1:7" x14ac:dyDescent="0.25">
      <c r="A57" s="8">
        <v>47241</v>
      </c>
      <c r="B57" s="9" t="s">
        <v>93</v>
      </c>
      <c r="C57" s="65">
        <v>1296</v>
      </c>
      <c r="E57" s="72"/>
      <c r="F57" s="21">
        <v>0</v>
      </c>
      <c r="G57" s="11">
        <f t="shared" si="0"/>
        <v>72594</v>
      </c>
    </row>
    <row r="58" spans="1:7" x14ac:dyDescent="0.25">
      <c r="A58" s="8">
        <v>47272</v>
      </c>
      <c r="B58" s="9" t="s">
        <v>94</v>
      </c>
      <c r="C58" s="65">
        <v>1296</v>
      </c>
      <c r="E58" s="72"/>
      <c r="F58" s="21">
        <v>0</v>
      </c>
      <c r="G58" s="11">
        <f t="shared" si="0"/>
        <v>72594</v>
      </c>
    </row>
    <row r="59" spans="1:7" x14ac:dyDescent="0.25">
      <c r="A59" s="8">
        <v>47302</v>
      </c>
      <c r="B59" s="9" t="s">
        <v>95</v>
      </c>
      <c r="C59" s="65">
        <v>1296</v>
      </c>
      <c r="E59" s="72"/>
      <c r="F59" s="21">
        <v>0</v>
      </c>
      <c r="G59" s="11">
        <f t="shared" si="0"/>
        <v>72594</v>
      </c>
    </row>
    <row r="60" spans="1:7" x14ac:dyDescent="0.25">
      <c r="A60" s="8">
        <v>47333</v>
      </c>
      <c r="B60" s="9" t="s">
        <v>96</v>
      </c>
      <c r="C60" s="65">
        <v>1296</v>
      </c>
      <c r="E60" s="72"/>
      <c r="F60" s="21">
        <v>0</v>
      </c>
      <c r="G60" s="11">
        <f t="shared" si="0"/>
        <v>72594</v>
      </c>
    </row>
    <row r="61" spans="1:7" x14ac:dyDescent="0.25">
      <c r="A61" s="8">
        <v>47364</v>
      </c>
      <c r="B61" s="9" t="s">
        <v>97</v>
      </c>
      <c r="C61" s="65">
        <v>1296</v>
      </c>
      <c r="E61" s="72"/>
      <c r="F61" s="21">
        <v>0</v>
      </c>
      <c r="G61" s="11">
        <f t="shared" si="0"/>
        <v>72594</v>
      </c>
    </row>
    <row r="62" spans="1:7" x14ac:dyDescent="0.25">
      <c r="A62" s="8">
        <v>47394</v>
      </c>
      <c r="B62" s="9" t="s">
        <v>98</v>
      </c>
      <c r="C62" s="65">
        <v>1296</v>
      </c>
      <c r="E62" s="72"/>
      <c r="F62" s="21">
        <v>0</v>
      </c>
      <c r="G62" s="11">
        <f t="shared" si="0"/>
        <v>72594</v>
      </c>
    </row>
    <row r="63" spans="1:7" x14ac:dyDescent="0.25">
      <c r="A63" s="8">
        <v>47425</v>
      </c>
      <c r="B63" s="9" t="s">
        <v>99</v>
      </c>
      <c r="C63" s="65">
        <v>1296</v>
      </c>
      <c r="E63" s="72"/>
      <c r="F63" s="21">
        <v>0</v>
      </c>
      <c r="G63" s="11">
        <f t="shared" si="0"/>
        <v>72594</v>
      </c>
    </row>
    <row r="64" spans="1:7" x14ac:dyDescent="0.25">
      <c r="A64" s="8">
        <v>47455</v>
      </c>
      <c r="B64" s="9" t="s">
        <v>100</v>
      </c>
      <c r="C64" s="65">
        <v>1296</v>
      </c>
      <c r="E64" s="72"/>
      <c r="F64" s="21">
        <v>0</v>
      </c>
      <c r="G64" s="11">
        <f t="shared" si="0"/>
        <v>72594</v>
      </c>
    </row>
    <row r="65" spans="1:7" x14ac:dyDescent="0.25">
      <c r="A65" s="8">
        <v>47486</v>
      </c>
      <c r="B65" s="9" t="s">
        <v>101</v>
      </c>
      <c r="C65" s="65">
        <v>1296</v>
      </c>
      <c r="E65" s="72"/>
      <c r="F65" s="21">
        <v>0</v>
      </c>
      <c r="G65" s="11">
        <f t="shared" si="0"/>
        <v>72594</v>
      </c>
    </row>
    <row r="66" spans="1:7" x14ac:dyDescent="0.25">
      <c r="A66" s="8">
        <v>47517</v>
      </c>
      <c r="B66" s="9" t="s">
        <v>102</v>
      </c>
      <c r="C66" s="65">
        <v>1296</v>
      </c>
      <c r="E66" s="72"/>
      <c r="F66" s="21">
        <v>0</v>
      </c>
      <c r="G66" s="11">
        <f t="shared" si="0"/>
        <v>72594</v>
      </c>
    </row>
    <row r="67" spans="1:7" x14ac:dyDescent="0.25">
      <c r="A67" s="8">
        <v>47545</v>
      </c>
      <c r="B67" s="9" t="s">
        <v>103</v>
      </c>
      <c r="C67" s="65">
        <v>1296</v>
      </c>
      <c r="E67" s="72"/>
      <c r="F67" s="21">
        <v>0</v>
      </c>
      <c r="G67" s="11">
        <f t="shared" si="0"/>
        <v>72594</v>
      </c>
    </row>
    <row r="68" spans="1:7" x14ac:dyDescent="0.25">
      <c r="A68" s="8">
        <v>47576</v>
      </c>
      <c r="B68" s="9" t="s">
        <v>104</v>
      </c>
      <c r="C68" s="65">
        <v>1296</v>
      </c>
      <c r="E68" s="72"/>
      <c r="F68" s="21">
        <v>0</v>
      </c>
      <c r="G68" s="11">
        <f t="shared" si="0"/>
        <v>72594</v>
      </c>
    </row>
    <row r="69" spans="1:7" x14ac:dyDescent="0.25">
      <c r="A69" s="8">
        <v>47606</v>
      </c>
      <c r="B69" s="9" t="s">
        <v>105</v>
      </c>
      <c r="C69" s="65">
        <v>1296</v>
      </c>
      <c r="E69" s="72"/>
      <c r="F69" s="21">
        <v>0</v>
      </c>
      <c r="G69" s="11">
        <f t="shared" si="0"/>
        <v>72594</v>
      </c>
    </row>
    <row r="70" spans="1:7" x14ac:dyDescent="0.25">
      <c r="A70" s="8">
        <v>47637</v>
      </c>
      <c r="B70" s="9" t="s">
        <v>106</v>
      </c>
      <c r="C70" s="65">
        <v>1296</v>
      </c>
      <c r="E70" s="72"/>
      <c r="F70" s="21">
        <v>0</v>
      </c>
      <c r="G70" s="11">
        <f t="shared" si="0"/>
        <v>72594</v>
      </c>
    </row>
    <row r="71" spans="1:7" x14ac:dyDescent="0.25">
      <c r="A71" s="8">
        <v>47667</v>
      </c>
      <c r="B71" s="9" t="s">
        <v>107</v>
      </c>
      <c r="C71" s="65">
        <v>1296</v>
      </c>
      <c r="E71" s="72"/>
      <c r="F71" s="21">
        <v>0</v>
      </c>
      <c r="G71" s="11">
        <f t="shared" si="0"/>
        <v>72594</v>
      </c>
    </row>
    <row r="72" spans="1:7" x14ac:dyDescent="0.25">
      <c r="A72" s="8">
        <v>47698</v>
      </c>
      <c r="B72" s="9" t="s">
        <v>108</v>
      </c>
      <c r="C72" s="65">
        <v>1296</v>
      </c>
      <c r="E72" s="72"/>
      <c r="F72" s="21">
        <v>0</v>
      </c>
      <c r="G72" s="11">
        <f t="shared" ref="G72:G81" si="1">G71-F72</f>
        <v>72594</v>
      </c>
    </row>
    <row r="73" spans="1:7" x14ac:dyDescent="0.25">
      <c r="A73" s="8">
        <v>47729</v>
      </c>
      <c r="B73" s="9" t="s">
        <v>109</v>
      </c>
      <c r="C73" s="65">
        <v>1296</v>
      </c>
      <c r="E73" s="72"/>
      <c r="F73" s="21">
        <v>0</v>
      </c>
      <c r="G73" s="11">
        <f t="shared" si="1"/>
        <v>72594</v>
      </c>
    </row>
    <row r="74" spans="1:7" x14ac:dyDescent="0.25">
      <c r="A74" s="8">
        <v>47759</v>
      </c>
      <c r="B74" s="9" t="s">
        <v>110</v>
      </c>
      <c r="C74" s="65">
        <v>1296</v>
      </c>
      <c r="E74" s="72"/>
      <c r="F74" s="21">
        <v>0</v>
      </c>
      <c r="G74" s="11">
        <f t="shared" si="1"/>
        <v>72594</v>
      </c>
    </row>
    <row r="75" spans="1:7" x14ac:dyDescent="0.25">
      <c r="A75" s="8">
        <v>47790</v>
      </c>
      <c r="B75" s="9" t="s">
        <v>111</v>
      </c>
      <c r="C75" s="65">
        <v>1296</v>
      </c>
      <c r="E75" s="72"/>
      <c r="F75" s="21">
        <v>0</v>
      </c>
      <c r="G75" s="11">
        <f t="shared" si="1"/>
        <v>72594</v>
      </c>
    </row>
    <row r="76" spans="1:7" x14ac:dyDescent="0.25">
      <c r="A76" s="8">
        <v>47820</v>
      </c>
      <c r="B76" s="9" t="s">
        <v>112</v>
      </c>
      <c r="C76" s="65">
        <v>1296</v>
      </c>
      <c r="E76" s="72"/>
      <c r="F76" s="21">
        <v>0</v>
      </c>
      <c r="G76" s="11">
        <f t="shared" si="1"/>
        <v>72594</v>
      </c>
    </row>
    <row r="77" spans="1:7" x14ac:dyDescent="0.25">
      <c r="A77" s="8">
        <v>47851</v>
      </c>
      <c r="B77" s="9" t="s">
        <v>113</v>
      </c>
      <c r="C77" s="65">
        <v>1296</v>
      </c>
      <c r="E77" s="72"/>
      <c r="F77" s="21">
        <v>0</v>
      </c>
      <c r="G77" s="11">
        <f t="shared" si="1"/>
        <v>72594</v>
      </c>
    </row>
    <row r="78" spans="1:7" x14ac:dyDescent="0.25">
      <c r="A78" s="8">
        <v>47882</v>
      </c>
      <c r="B78" s="9" t="s">
        <v>114</v>
      </c>
      <c r="C78" s="65">
        <v>1296</v>
      </c>
      <c r="E78" s="72"/>
      <c r="F78" s="21">
        <v>0</v>
      </c>
      <c r="G78" s="11">
        <f t="shared" si="1"/>
        <v>72594</v>
      </c>
    </row>
    <row r="79" spans="1:7" x14ac:dyDescent="0.25">
      <c r="A79" s="8">
        <v>47910</v>
      </c>
      <c r="B79" s="9" t="s">
        <v>115</v>
      </c>
      <c r="C79" s="65">
        <v>1296</v>
      </c>
      <c r="E79" s="72"/>
      <c r="F79" s="21">
        <v>0</v>
      </c>
      <c r="G79" s="11">
        <f t="shared" si="1"/>
        <v>72594</v>
      </c>
    </row>
    <row r="80" spans="1:7" x14ac:dyDescent="0.25">
      <c r="A80" s="8">
        <v>47941</v>
      </c>
      <c r="B80" s="31" t="s">
        <v>116</v>
      </c>
      <c r="C80" s="65">
        <v>1314</v>
      </c>
      <c r="E80" s="53"/>
      <c r="F80" s="23">
        <v>0</v>
      </c>
      <c r="G80" s="11">
        <f t="shared" si="1"/>
        <v>72594</v>
      </c>
    </row>
    <row r="81" spans="3:7" x14ac:dyDescent="0.25">
      <c r="C81" s="92">
        <f>SUM(C7:C80)</f>
        <v>155550</v>
      </c>
      <c r="G81" s="86">
        <f t="shared" si="1"/>
        <v>72594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4" sqref="A4:C4"/>
    </sheetView>
  </sheetViews>
  <sheetFormatPr baseColWidth="10" defaultRowHeight="15" x14ac:dyDescent="0.25"/>
  <cols>
    <col min="1" max="1" width="13.28515625" customWidth="1"/>
  </cols>
  <sheetData>
    <row r="1" spans="1:8" x14ac:dyDescent="0.25">
      <c r="A1" s="34" t="s">
        <v>7</v>
      </c>
      <c r="B1" s="144" t="s">
        <v>243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45">
        <v>1304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145" t="s">
        <v>244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59000</v>
      </c>
      <c r="D6" s="2"/>
      <c r="E6" s="14"/>
      <c r="F6" s="13"/>
      <c r="G6" s="20">
        <v>59000</v>
      </c>
      <c r="H6" s="25">
        <f>G6*5/100</f>
        <v>2950</v>
      </c>
    </row>
    <row r="7" spans="1:8" x14ac:dyDescent="0.25">
      <c r="A7" s="8">
        <v>45776</v>
      </c>
      <c r="B7" s="9" t="s">
        <v>52</v>
      </c>
      <c r="C7" s="56">
        <v>49000</v>
      </c>
      <c r="D7" s="2"/>
      <c r="E7" s="8">
        <v>45722</v>
      </c>
      <c r="F7" s="58">
        <v>49000</v>
      </c>
      <c r="G7" s="58">
        <f>G6-F7</f>
        <v>10000</v>
      </c>
      <c r="H7" s="54"/>
    </row>
    <row r="8" spans="1:8" x14ac:dyDescent="0.25">
      <c r="A8" s="8" t="s">
        <v>53</v>
      </c>
      <c r="B8" s="55"/>
      <c r="C8" s="56">
        <v>10000</v>
      </c>
      <c r="D8" s="2"/>
      <c r="E8" s="8"/>
      <c r="F8" s="58">
        <v>0</v>
      </c>
      <c r="G8" s="58">
        <f t="shared" ref="G8:G12" si="0">G7-F8</f>
        <v>10000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10000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10000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10000</v>
      </c>
      <c r="H11" s="54"/>
    </row>
    <row r="12" spans="1:8" x14ac:dyDescent="0.25">
      <c r="B12" s="18"/>
      <c r="C12" s="77">
        <f>SUM(C7:C11)</f>
        <v>59000</v>
      </c>
      <c r="E12" s="18"/>
      <c r="F12" s="18"/>
      <c r="G12" s="84">
        <f t="shared" si="0"/>
        <v>10000</v>
      </c>
    </row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K14" sqref="K14"/>
    </sheetView>
  </sheetViews>
  <sheetFormatPr baseColWidth="10" defaultRowHeight="15" x14ac:dyDescent="0.25"/>
  <cols>
    <col min="5" max="5" width="14.42578125" customWidth="1"/>
  </cols>
  <sheetData>
    <row r="1" spans="1:8" x14ac:dyDescent="0.25">
      <c r="A1" s="34" t="s">
        <v>7</v>
      </c>
      <c r="B1" s="129" t="s">
        <v>236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30">
        <v>1305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130" t="s">
        <v>237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105000</v>
      </c>
      <c r="D6" s="2"/>
      <c r="E6" s="14"/>
      <c r="F6" s="13"/>
      <c r="G6" s="20">
        <v>105000</v>
      </c>
      <c r="H6" s="25">
        <f>G6*5/100</f>
        <v>5250</v>
      </c>
    </row>
    <row r="7" spans="1:8" x14ac:dyDescent="0.25">
      <c r="A7" s="8">
        <v>45758</v>
      </c>
      <c r="B7" s="132" t="s">
        <v>52</v>
      </c>
      <c r="C7" s="133">
        <v>80000</v>
      </c>
      <c r="D7" s="2"/>
      <c r="E7" s="8">
        <v>45707</v>
      </c>
      <c r="F7" s="58">
        <v>80000</v>
      </c>
      <c r="G7" s="58">
        <f>G6-F7</f>
        <v>25000</v>
      </c>
      <c r="H7" s="54"/>
    </row>
    <row r="8" spans="1:8" x14ac:dyDescent="0.25">
      <c r="A8" s="8"/>
      <c r="B8" s="55" t="s">
        <v>238</v>
      </c>
      <c r="C8" s="56">
        <v>25000</v>
      </c>
      <c r="D8" s="2"/>
      <c r="E8" s="8" t="s">
        <v>53</v>
      </c>
      <c r="F8" s="58">
        <v>0</v>
      </c>
      <c r="G8" s="58">
        <f t="shared" ref="G8:G20" si="0">G7-F8</f>
        <v>25000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25000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25000</v>
      </c>
      <c r="H10" s="54"/>
    </row>
    <row r="11" spans="1:8" x14ac:dyDescent="0.25">
      <c r="A11" s="8"/>
      <c r="B11" s="55"/>
      <c r="C11" s="56"/>
      <c r="D11" s="2"/>
      <c r="E11" s="8"/>
      <c r="F11" s="58">
        <v>0</v>
      </c>
      <c r="G11" s="58">
        <f t="shared" si="0"/>
        <v>25000</v>
      </c>
      <c r="H11" s="54"/>
    </row>
    <row r="12" spans="1:8" x14ac:dyDescent="0.25">
      <c r="A12" s="8"/>
      <c r="B12" s="55"/>
      <c r="C12" s="56"/>
      <c r="D12" s="2"/>
      <c r="E12" s="8"/>
      <c r="F12" s="58">
        <v>0</v>
      </c>
      <c r="G12" s="58">
        <f t="shared" si="0"/>
        <v>25000</v>
      </c>
      <c r="H12" s="54"/>
    </row>
    <row r="13" spans="1:8" x14ac:dyDescent="0.25">
      <c r="A13" s="8"/>
      <c r="B13" s="55"/>
      <c r="C13" s="56"/>
      <c r="D13" s="2"/>
      <c r="E13" s="8"/>
      <c r="F13" s="58">
        <v>0</v>
      </c>
      <c r="G13" s="58">
        <f t="shared" si="0"/>
        <v>25000</v>
      </c>
      <c r="H13" s="54"/>
    </row>
    <row r="14" spans="1:8" x14ac:dyDescent="0.25">
      <c r="A14" s="8"/>
      <c r="B14" s="55"/>
      <c r="C14" s="56"/>
      <c r="D14" s="2"/>
      <c r="E14" s="8"/>
      <c r="F14" s="58">
        <v>0</v>
      </c>
      <c r="G14" s="58">
        <f t="shared" si="0"/>
        <v>25000</v>
      </c>
      <c r="H14" s="54"/>
    </row>
    <row r="15" spans="1:8" x14ac:dyDescent="0.25">
      <c r="A15" s="8"/>
      <c r="B15" s="55"/>
      <c r="C15" s="56"/>
      <c r="D15" s="2"/>
      <c r="E15" s="8"/>
      <c r="F15" s="58">
        <v>0</v>
      </c>
      <c r="G15" s="58">
        <f t="shared" si="0"/>
        <v>25000</v>
      </c>
      <c r="H15" s="54"/>
    </row>
    <row r="16" spans="1:8" x14ac:dyDescent="0.25">
      <c r="A16" s="8"/>
      <c r="B16" s="55"/>
      <c r="C16" s="56"/>
      <c r="D16" s="2"/>
      <c r="E16" s="8"/>
      <c r="F16" s="58">
        <v>0</v>
      </c>
      <c r="G16" s="58">
        <f t="shared" si="0"/>
        <v>25000</v>
      </c>
      <c r="H16" s="54"/>
    </row>
    <row r="17" spans="1:8" x14ac:dyDescent="0.25">
      <c r="A17" s="8"/>
      <c r="B17" s="55"/>
      <c r="C17" s="56"/>
      <c r="D17" s="2"/>
      <c r="E17" s="8"/>
      <c r="F17" s="58">
        <v>0</v>
      </c>
      <c r="G17" s="58">
        <f t="shared" si="0"/>
        <v>25000</v>
      </c>
      <c r="H17" s="54"/>
    </row>
    <row r="18" spans="1:8" x14ac:dyDescent="0.25">
      <c r="A18" s="8"/>
      <c r="B18" s="55"/>
      <c r="C18" s="56"/>
      <c r="D18" s="2"/>
      <c r="E18" s="8"/>
      <c r="F18" s="58">
        <v>0</v>
      </c>
      <c r="G18" s="58">
        <f t="shared" si="0"/>
        <v>25000</v>
      </c>
      <c r="H18" s="54"/>
    </row>
    <row r="19" spans="1:8" x14ac:dyDescent="0.25">
      <c r="A19" s="8"/>
      <c r="B19" s="55"/>
      <c r="C19" s="56"/>
      <c r="D19" s="2"/>
      <c r="E19" s="8"/>
      <c r="F19" s="58">
        <v>0</v>
      </c>
      <c r="G19" s="58">
        <f t="shared" si="0"/>
        <v>25000</v>
      </c>
      <c r="H19" s="54"/>
    </row>
    <row r="20" spans="1:8" x14ac:dyDescent="0.25">
      <c r="A20" s="32"/>
      <c r="B20" s="57"/>
      <c r="C20" s="83"/>
      <c r="D20" s="2"/>
      <c r="E20" s="32"/>
      <c r="F20" s="89">
        <v>0</v>
      </c>
      <c r="G20" s="58">
        <f t="shared" si="0"/>
        <v>25000</v>
      </c>
      <c r="H20" s="54"/>
    </row>
    <row r="21" spans="1:8" x14ac:dyDescent="0.25">
      <c r="B21" s="18"/>
      <c r="C21" s="77">
        <f>SUM(C7:C20)</f>
        <v>105000</v>
      </c>
      <c r="E21" s="18"/>
      <c r="F21" s="18"/>
      <c r="G21" s="84">
        <f>G20-F21</f>
        <v>25000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29" sqref="I29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9" x14ac:dyDescent="0.25">
      <c r="A1" s="34" t="s">
        <v>7</v>
      </c>
      <c r="B1" s="35" t="s">
        <v>211</v>
      </c>
      <c r="C1" s="36"/>
      <c r="D1" s="1"/>
      <c r="E1" s="19" t="s">
        <v>450</v>
      </c>
      <c r="F1" s="19"/>
      <c r="G1" s="19"/>
      <c r="H1" s="4"/>
    </row>
    <row r="2" spans="1:9" x14ac:dyDescent="0.25">
      <c r="A2" s="34" t="s">
        <v>8</v>
      </c>
      <c r="B2" s="37">
        <v>1306</v>
      </c>
      <c r="C2" s="38"/>
      <c r="D2" s="1"/>
      <c r="E2" s="19"/>
      <c r="F2" s="19"/>
      <c r="G2" s="19"/>
      <c r="H2" s="4"/>
    </row>
    <row r="3" spans="1:9" x14ac:dyDescent="0.25">
      <c r="A3" s="39" t="s">
        <v>6</v>
      </c>
      <c r="B3" s="37" t="s">
        <v>212</v>
      </c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150000</v>
      </c>
      <c r="D6" s="2"/>
      <c r="E6" s="14"/>
      <c r="F6" s="13"/>
      <c r="G6" s="20">
        <v>150000</v>
      </c>
      <c r="H6" s="25">
        <f>G6*5/100</f>
        <v>7500</v>
      </c>
      <c r="I6" s="91"/>
    </row>
    <row r="7" spans="1:9" x14ac:dyDescent="0.25">
      <c r="A7" s="8">
        <v>45721</v>
      </c>
      <c r="B7" s="9" t="s">
        <v>52</v>
      </c>
      <c r="C7" s="28">
        <v>50000</v>
      </c>
      <c r="D7" s="2"/>
      <c r="E7" s="8">
        <v>45721</v>
      </c>
      <c r="F7" s="11">
        <v>50000</v>
      </c>
      <c r="G7" s="11">
        <f>G6-F7</f>
        <v>100000</v>
      </c>
      <c r="H7" s="90"/>
    </row>
    <row r="8" spans="1:9" x14ac:dyDescent="0.25">
      <c r="A8" s="8">
        <v>45777</v>
      </c>
      <c r="B8" s="9" t="s">
        <v>13</v>
      </c>
      <c r="C8" s="65">
        <v>25000</v>
      </c>
      <c r="D8" s="17"/>
      <c r="E8" s="8">
        <v>45771</v>
      </c>
      <c r="F8" s="21">
        <v>25000</v>
      </c>
      <c r="G8" s="11">
        <f t="shared" ref="G8:G12" si="0">G7-F8</f>
        <v>75000</v>
      </c>
      <c r="H8" s="4"/>
    </row>
    <row r="9" spans="1:9" x14ac:dyDescent="0.25">
      <c r="A9" s="8">
        <v>45807</v>
      </c>
      <c r="B9" s="9" t="s">
        <v>14</v>
      </c>
      <c r="C9" s="65">
        <v>25000</v>
      </c>
      <c r="D9" s="17"/>
      <c r="E9" s="8">
        <v>45803</v>
      </c>
      <c r="F9" s="21">
        <v>25000</v>
      </c>
      <c r="G9" s="11">
        <f t="shared" si="0"/>
        <v>50000</v>
      </c>
      <c r="H9" s="4"/>
    </row>
    <row r="10" spans="1:9" x14ac:dyDescent="0.25">
      <c r="A10" s="8">
        <v>45838</v>
      </c>
      <c r="B10" s="9" t="s">
        <v>15</v>
      </c>
      <c r="C10" s="65">
        <v>25000</v>
      </c>
      <c r="D10" s="17"/>
      <c r="E10" s="8">
        <v>45838</v>
      </c>
      <c r="F10" s="21">
        <v>25000</v>
      </c>
      <c r="G10" s="11">
        <f t="shared" si="0"/>
        <v>25000</v>
      </c>
      <c r="H10" s="4"/>
    </row>
    <row r="11" spans="1:9" x14ac:dyDescent="0.25">
      <c r="A11" s="32">
        <v>45868</v>
      </c>
      <c r="B11" s="31" t="s">
        <v>16</v>
      </c>
      <c r="C11" s="65">
        <v>25000</v>
      </c>
      <c r="D11" s="17"/>
      <c r="E11" s="32">
        <v>45866</v>
      </c>
      <c r="F11" s="23">
        <v>25000</v>
      </c>
      <c r="G11" s="11">
        <f t="shared" si="0"/>
        <v>0</v>
      </c>
      <c r="H11" s="4"/>
    </row>
    <row r="12" spans="1:9" x14ac:dyDescent="0.25">
      <c r="C12" s="92">
        <f>SUM(C7:C11)</f>
        <v>150000</v>
      </c>
      <c r="G12" s="86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9"/>
  <sheetViews>
    <sheetView topLeftCell="A16" workbookViewId="0">
      <selection activeCell="A25" sqref="A25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10.57031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79" t="s">
        <v>173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1307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174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67"/>
      <c r="C6" s="27">
        <v>190000</v>
      </c>
      <c r="D6" s="2"/>
      <c r="E6" s="14"/>
      <c r="F6" s="13"/>
      <c r="G6" s="20">
        <v>190000</v>
      </c>
      <c r="H6" s="25">
        <f>G6*5/100</f>
        <v>9500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45656</v>
      </c>
      <c r="B7" s="68" t="s">
        <v>12</v>
      </c>
      <c r="C7" s="28">
        <v>19000</v>
      </c>
      <c r="D7" s="2"/>
      <c r="E7" s="8">
        <v>45656</v>
      </c>
      <c r="F7" s="11">
        <v>19000</v>
      </c>
      <c r="G7" s="11">
        <f>G6-F7</f>
        <v>171000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45735</v>
      </c>
      <c r="B8" s="68" t="s">
        <v>52</v>
      </c>
      <c r="C8" s="28">
        <v>49000</v>
      </c>
      <c r="D8" s="2"/>
      <c r="E8" s="8">
        <v>45735</v>
      </c>
      <c r="F8" s="11">
        <v>49000</v>
      </c>
      <c r="G8" s="11">
        <f>G7-F8</f>
        <v>122000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5">
        <v>45753</v>
      </c>
      <c r="B9" s="69" t="s">
        <v>13</v>
      </c>
      <c r="C9" s="28">
        <v>1267</v>
      </c>
      <c r="D9" s="17"/>
      <c r="E9" s="16">
        <v>45750</v>
      </c>
      <c r="F9" s="21">
        <v>1267</v>
      </c>
      <c r="G9" s="11">
        <f t="shared" ref="G9:G72" si="0">G8-F9</f>
        <v>120733</v>
      </c>
      <c r="H9" s="4"/>
      <c r="I9" s="4"/>
      <c r="J9" s="4"/>
      <c r="K9" s="4"/>
      <c r="L9" s="4"/>
      <c r="M9" s="4"/>
      <c r="N9" s="9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45783</v>
      </c>
      <c r="B10" s="69" t="s">
        <v>14</v>
      </c>
      <c r="C10" s="28">
        <v>1267</v>
      </c>
      <c r="E10" s="61">
        <v>45782</v>
      </c>
      <c r="F10" s="21">
        <v>1267</v>
      </c>
      <c r="G10" s="11">
        <f t="shared" si="0"/>
        <v>119466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5">
        <v>45814</v>
      </c>
      <c r="B11" s="69" t="s">
        <v>15</v>
      </c>
      <c r="C11" s="28">
        <v>1267</v>
      </c>
      <c r="E11" s="61">
        <v>45804</v>
      </c>
      <c r="F11" s="21">
        <v>1267</v>
      </c>
      <c r="G11" s="11">
        <f t="shared" si="0"/>
        <v>118199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45844</v>
      </c>
      <c r="B12" s="69" t="s">
        <v>16</v>
      </c>
      <c r="C12" s="28">
        <v>1267</v>
      </c>
      <c r="E12" s="61">
        <v>45841</v>
      </c>
      <c r="F12" s="21">
        <v>1267</v>
      </c>
      <c r="G12" s="11">
        <f t="shared" si="0"/>
        <v>116932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45875</v>
      </c>
      <c r="B13" s="69" t="s">
        <v>17</v>
      </c>
      <c r="C13" s="28">
        <v>1267</v>
      </c>
      <c r="E13" s="61">
        <v>45869</v>
      </c>
      <c r="F13" s="21">
        <v>1267</v>
      </c>
      <c r="G13" s="11">
        <f t="shared" si="0"/>
        <v>115665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5">
        <v>45906</v>
      </c>
      <c r="B14" s="69" t="s">
        <v>18</v>
      </c>
      <c r="C14" s="28">
        <v>1267</v>
      </c>
      <c r="E14" s="61">
        <v>45900</v>
      </c>
      <c r="F14" s="21">
        <v>1267</v>
      </c>
      <c r="G14" s="11">
        <f t="shared" si="0"/>
        <v>114398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45936</v>
      </c>
      <c r="B15" s="69" t="s">
        <v>19</v>
      </c>
      <c r="C15" s="28">
        <v>1267</v>
      </c>
      <c r="E15" s="61">
        <v>45929</v>
      </c>
      <c r="F15" s="21">
        <v>1267</v>
      </c>
      <c r="G15" s="11">
        <f t="shared" si="0"/>
        <v>113131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45967</v>
      </c>
      <c r="B16" s="69" t="s">
        <v>20</v>
      </c>
      <c r="C16" s="28">
        <v>1267</v>
      </c>
      <c r="E16" s="61">
        <v>45968</v>
      </c>
      <c r="F16" s="21">
        <v>1267</v>
      </c>
      <c r="G16" s="11">
        <f t="shared" si="0"/>
        <v>111864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5">
        <v>45997</v>
      </c>
      <c r="B17" s="69" t="s">
        <v>21</v>
      </c>
      <c r="C17" s="28">
        <v>1267</v>
      </c>
      <c r="E17" s="61">
        <v>45996</v>
      </c>
      <c r="F17" s="21">
        <v>1267</v>
      </c>
      <c r="G17" s="11">
        <f t="shared" si="0"/>
        <v>110597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46028</v>
      </c>
      <c r="B18" s="69" t="s">
        <v>22</v>
      </c>
      <c r="C18" s="28">
        <v>1267</v>
      </c>
      <c r="E18" s="61">
        <v>46026</v>
      </c>
      <c r="F18" s="21">
        <v>1267</v>
      </c>
      <c r="G18" s="11">
        <f t="shared" si="0"/>
        <v>109330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46059</v>
      </c>
      <c r="B19" s="69" t="s">
        <v>23</v>
      </c>
      <c r="C19" s="28">
        <v>1267</v>
      </c>
      <c r="E19" s="61">
        <v>46050</v>
      </c>
      <c r="F19" s="21">
        <v>1267</v>
      </c>
      <c r="G19" s="11">
        <f t="shared" si="0"/>
        <v>108063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5">
        <v>46087</v>
      </c>
      <c r="B20" s="69" t="s">
        <v>24</v>
      </c>
      <c r="C20" s="28">
        <v>1267</v>
      </c>
      <c r="E20" s="61">
        <v>46072</v>
      </c>
      <c r="F20" s="21">
        <v>1267</v>
      </c>
      <c r="G20" s="11">
        <f t="shared" si="0"/>
        <v>106796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46118</v>
      </c>
      <c r="B21" s="69" t="s">
        <v>25</v>
      </c>
      <c r="C21" s="28">
        <v>1267</v>
      </c>
      <c r="E21" s="61">
        <v>46101</v>
      </c>
      <c r="F21" s="21">
        <v>1267</v>
      </c>
      <c r="G21" s="11">
        <f t="shared" si="0"/>
        <v>105529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46148</v>
      </c>
      <c r="B22" s="69" t="s">
        <v>26</v>
      </c>
      <c r="C22" s="28">
        <v>1267</v>
      </c>
      <c r="E22" s="61">
        <v>46128</v>
      </c>
      <c r="F22" s="21">
        <v>1267</v>
      </c>
      <c r="G22" s="11">
        <f t="shared" si="0"/>
        <v>104262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5">
        <v>46179</v>
      </c>
      <c r="B23" s="69" t="s">
        <v>27</v>
      </c>
      <c r="C23" s="28">
        <v>1267</v>
      </c>
      <c r="E23" s="61">
        <v>46162</v>
      </c>
      <c r="F23" s="21">
        <v>1267</v>
      </c>
      <c r="G23" s="11">
        <f t="shared" si="0"/>
        <v>102995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46209</v>
      </c>
      <c r="B24" s="69" t="s">
        <v>28</v>
      </c>
      <c r="C24" s="28">
        <v>1267</v>
      </c>
      <c r="E24" s="61">
        <v>46195</v>
      </c>
      <c r="F24" s="21">
        <v>1267</v>
      </c>
      <c r="G24" s="11">
        <f t="shared" si="0"/>
        <v>101728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46240</v>
      </c>
      <c r="B25" s="69" t="s">
        <v>29</v>
      </c>
      <c r="C25" s="28">
        <v>1267</v>
      </c>
      <c r="E25" s="61">
        <v>46225</v>
      </c>
      <c r="F25" s="21">
        <v>1267</v>
      </c>
      <c r="G25" s="11">
        <f t="shared" si="0"/>
        <v>100461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5">
        <v>46271</v>
      </c>
      <c r="B26" s="69" t="s">
        <v>30</v>
      </c>
      <c r="C26" s="28">
        <v>1267</v>
      </c>
      <c r="E26" s="82"/>
      <c r="F26" s="21">
        <v>0</v>
      </c>
      <c r="G26" s="11">
        <f t="shared" si="0"/>
        <v>100461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46301</v>
      </c>
      <c r="B27" s="69" t="s">
        <v>31</v>
      </c>
      <c r="C27" s="28">
        <v>1267</v>
      </c>
      <c r="E27" s="82"/>
      <c r="F27" s="21">
        <v>0</v>
      </c>
      <c r="G27" s="11">
        <f t="shared" si="0"/>
        <v>100461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46332</v>
      </c>
      <c r="B28" s="69" t="s">
        <v>32</v>
      </c>
      <c r="C28" s="28">
        <v>1267</v>
      </c>
      <c r="E28" s="10"/>
      <c r="F28" s="21">
        <v>0</v>
      </c>
      <c r="G28" s="11">
        <f t="shared" si="0"/>
        <v>100461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5">
        <v>46362</v>
      </c>
      <c r="B29" s="69" t="s">
        <v>33</v>
      </c>
      <c r="C29" s="28">
        <v>1267</v>
      </c>
      <c r="E29" s="10"/>
      <c r="F29" s="21">
        <v>0</v>
      </c>
      <c r="G29" s="11">
        <f t="shared" si="0"/>
        <v>100461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">
        <v>46393</v>
      </c>
      <c r="B30" s="69" t="s">
        <v>34</v>
      </c>
      <c r="C30" s="28">
        <v>1267</v>
      </c>
      <c r="E30" s="10"/>
      <c r="F30" s="21">
        <v>0</v>
      </c>
      <c r="G30" s="11">
        <f t="shared" si="0"/>
        <v>100461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">
        <v>46424</v>
      </c>
      <c r="B31" s="69" t="s">
        <v>35</v>
      </c>
      <c r="C31" s="28">
        <v>1267</v>
      </c>
      <c r="E31" s="10"/>
      <c r="F31" s="21">
        <v>0</v>
      </c>
      <c r="G31" s="11">
        <f t="shared" si="0"/>
        <v>100461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5">
        <v>46452</v>
      </c>
      <c r="B32" s="69" t="s">
        <v>36</v>
      </c>
      <c r="C32" s="28">
        <v>1267</v>
      </c>
      <c r="E32" s="10"/>
      <c r="F32" s="21">
        <v>0</v>
      </c>
      <c r="G32" s="11">
        <f t="shared" si="0"/>
        <v>100461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">
        <v>46483</v>
      </c>
      <c r="B33" s="69" t="s">
        <v>60</v>
      </c>
      <c r="C33" s="28">
        <v>1267</v>
      </c>
      <c r="E33" s="10"/>
      <c r="F33" s="21">
        <v>0</v>
      </c>
      <c r="G33" s="11">
        <f t="shared" si="0"/>
        <v>100461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">
        <v>46513</v>
      </c>
      <c r="B34" s="69" t="s">
        <v>61</v>
      </c>
      <c r="C34" s="28">
        <v>1267</v>
      </c>
      <c r="E34" s="10"/>
      <c r="F34" s="21">
        <v>0</v>
      </c>
      <c r="G34" s="11">
        <f t="shared" si="0"/>
        <v>100461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5">
        <v>46544</v>
      </c>
      <c r="B35" s="69" t="s">
        <v>62</v>
      </c>
      <c r="C35" s="28">
        <v>1267</v>
      </c>
      <c r="E35" s="10"/>
      <c r="F35" s="21">
        <v>0</v>
      </c>
      <c r="G35" s="11">
        <f t="shared" si="0"/>
        <v>100461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">
        <v>46574</v>
      </c>
      <c r="B36" s="69" t="s">
        <v>63</v>
      </c>
      <c r="C36" s="28">
        <v>1267</v>
      </c>
      <c r="E36" s="10"/>
      <c r="F36" s="21">
        <v>0</v>
      </c>
      <c r="G36" s="11">
        <f t="shared" si="0"/>
        <v>100461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">
        <v>46605</v>
      </c>
      <c r="B37" s="69" t="s">
        <v>64</v>
      </c>
      <c r="C37" s="28">
        <v>1267</v>
      </c>
      <c r="E37" s="10"/>
      <c r="F37" s="21">
        <v>0</v>
      </c>
      <c r="G37" s="11">
        <f t="shared" si="0"/>
        <v>100461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5">
        <v>46636</v>
      </c>
      <c r="B38" s="69" t="s">
        <v>65</v>
      </c>
      <c r="C38" s="28">
        <v>1267</v>
      </c>
      <c r="E38" s="10"/>
      <c r="F38" s="21">
        <v>0</v>
      </c>
      <c r="G38" s="11">
        <f t="shared" si="0"/>
        <v>100461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">
        <v>46666</v>
      </c>
      <c r="B39" s="69" t="s">
        <v>66</v>
      </c>
      <c r="C39" s="28">
        <v>1267</v>
      </c>
      <c r="E39" s="10"/>
      <c r="F39" s="21">
        <v>0</v>
      </c>
      <c r="G39" s="11">
        <f t="shared" si="0"/>
        <v>100461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">
        <v>46697</v>
      </c>
      <c r="B40" s="69" t="s">
        <v>67</v>
      </c>
      <c r="C40" s="28">
        <v>1267</v>
      </c>
      <c r="E40" s="10"/>
      <c r="F40" s="21">
        <v>0</v>
      </c>
      <c r="G40" s="11">
        <f t="shared" si="0"/>
        <v>100461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5">
        <v>46727</v>
      </c>
      <c r="B41" s="69" t="s">
        <v>68</v>
      </c>
      <c r="C41" s="28">
        <v>1267</v>
      </c>
      <c r="E41" s="10"/>
      <c r="F41" s="21">
        <v>0</v>
      </c>
      <c r="G41" s="11">
        <f t="shared" si="0"/>
        <v>100461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">
        <v>46758</v>
      </c>
      <c r="B42" s="69" t="s">
        <v>69</v>
      </c>
      <c r="C42" s="28">
        <v>1267</v>
      </c>
      <c r="E42" s="10"/>
      <c r="F42" s="21">
        <v>0</v>
      </c>
      <c r="G42" s="11">
        <f t="shared" si="0"/>
        <v>100461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">
        <v>46789</v>
      </c>
      <c r="B43" s="69" t="s">
        <v>70</v>
      </c>
      <c r="C43" s="28">
        <v>1267</v>
      </c>
      <c r="E43" s="10"/>
      <c r="F43" s="21">
        <v>0</v>
      </c>
      <c r="G43" s="11">
        <f t="shared" si="0"/>
        <v>100461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5">
        <v>46818</v>
      </c>
      <c r="B44" s="69" t="s">
        <v>71</v>
      </c>
      <c r="C44" s="28">
        <v>1267</v>
      </c>
      <c r="E44" s="10"/>
      <c r="F44" s="21">
        <v>0</v>
      </c>
      <c r="G44" s="11">
        <f t="shared" si="0"/>
        <v>100461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">
        <v>46849</v>
      </c>
      <c r="B45" s="69" t="s">
        <v>72</v>
      </c>
      <c r="C45" s="28">
        <v>1267</v>
      </c>
      <c r="E45" s="10"/>
      <c r="F45" s="21">
        <v>0</v>
      </c>
      <c r="G45" s="11">
        <f t="shared" si="0"/>
        <v>100461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">
        <v>46879</v>
      </c>
      <c r="B46" s="69" t="s">
        <v>73</v>
      </c>
      <c r="C46" s="28">
        <v>1267</v>
      </c>
      <c r="E46" s="10"/>
      <c r="F46" s="21">
        <v>0</v>
      </c>
      <c r="G46" s="11">
        <f t="shared" si="0"/>
        <v>100461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5">
        <v>46910</v>
      </c>
      <c r="B47" s="69" t="s">
        <v>74</v>
      </c>
      <c r="C47" s="28">
        <v>1267</v>
      </c>
      <c r="E47" s="10"/>
      <c r="F47" s="21">
        <v>0</v>
      </c>
      <c r="G47" s="11">
        <f t="shared" si="0"/>
        <v>100461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">
        <v>46940</v>
      </c>
      <c r="B48" s="69" t="s">
        <v>75</v>
      </c>
      <c r="C48" s="28">
        <v>1267</v>
      </c>
      <c r="E48" s="10"/>
      <c r="F48" s="21">
        <v>0</v>
      </c>
      <c r="G48" s="11">
        <f t="shared" si="0"/>
        <v>100461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">
        <v>46971</v>
      </c>
      <c r="B49" s="69" t="s">
        <v>76</v>
      </c>
      <c r="C49" s="28">
        <v>1267</v>
      </c>
      <c r="E49" s="10"/>
      <c r="F49" s="21">
        <v>0</v>
      </c>
      <c r="G49" s="11">
        <f t="shared" si="0"/>
        <v>100461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5">
        <v>47002</v>
      </c>
      <c r="B50" s="69" t="s">
        <v>77</v>
      </c>
      <c r="C50" s="28">
        <v>1267</v>
      </c>
      <c r="E50" s="10"/>
      <c r="F50" s="21">
        <v>0</v>
      </c>
      <c r="G50" s="11">
        <f t="shared" si="0"/>
        <v>100461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">
        <v>47032</v>
      </c>
      <c r="B51" s="69" t="s">
        <v>78</v>
      </c>
      <c r="C51" s="28">
        <v>1267</v>
      </c>
      <c r="E51" s="10"/>
      <c r="F51" s="21">
        <v>0</v>
      </c>
      <c r="G51" s="11">
        <f t="shared" si="0"/>
        <v>100461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8">
        <v>47063</v>
      </c>
      <c r="B52" s="69" t="s">
        <v>79</v>
      </c>
      <c r="C52" s="28">
        <v>1267</v>
      </c>
      <c r="E52" s="10"/>
      <c r="F52" s="21">
        <v>0</v>
      </c>
      <c r="G52" s="11">
        <f t="shared" si="0"/>
        <v>100461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85">
        <v>47093</v>
      </c>
      <c r="B53" s="69" t="s">
        <v>89</v>
      </c>
      <c r="C53" s="28">
        <v>1267</v>
      </c>
      <c r="E53" s="10"/>
      <c r="F53" s="21">
        <v>0</v>
      </c>
      <c r="G53" s="11">
        <f t="shared" si="0"/>
        <v>100461</v>
      </c>
    </row>
    <row r="54" spans="1:31" x14ac:dyDescent="0.25">
      <c r="A54" s="8">
        <v>47124</v>
      </c>
      <c r="B54" s="69" t="s">
        <v>90</v>
      </c>
      <c r="C54" s="28">
        <v>1267</v>
      </c>
      <c r="E54" s="10"/>
      <c r="F54" s="21">
        <v>0</v>
      </c>
      <c r="G54" s="11">
        <f t="shared" si="0"/>
        <v>100461</v>
      </c>
    </row>
    <row r="55" spans="1:31" x14ac:dyDescent="0.25">
      <c r="A55" s="8">
        <v>47155</v>
      </c>
      <c r="B55" s="69" t="s">
        <v>91</v>
      </c>
      <c r="C55" s="28">
        <v>1267</v>
      </c>
      <c r="E55" s="10"/>
      <c r="F55" s="21">
        <v>0</v>
      </c>
      <c r="G55" s="11">
        <f t="shared" si="0"/>
        <v>100461</v>
      </c>
    </row>
    <row r="56" spans="1:31" x14ac:dyDescent="0.25">
      <c r="A56" s="85">
        <v>47183</v>
      </c>
      <c r="B56" s="69" t="s">
        <v>92</v>
      </c>
      <c r="C56" s="28">
        <v>1267</v>
      </c>
      <c r="E56" s="10"/>
      <c r="F56" s="21">
        <v>0</v>
      </c>
      <c r="G56" s="11">
        <f t="shared" si="0"/>
        <v>100461</v>
      </c>
    </row>
    <row r="57" spans="1:31" x14ac:dyDescent="0.25">
      <c r="A57" s="8">
        <v>47214</v>
      </c>
      <c r="B57" s="69" t="s">
        <v>93</v>
      </c>
      <c r="C57" s="28">
        <v>850</v>
      </c>
      <c r="E57" s="10"/>
      <c r="F57" s="21">
        <v>0</v>
      </c>
      <c r="G57" s="11">
        <f t="shared" si="0"/>
        <v>100461</v>
      </c>
    </row>
    <row r="58" spans="1:31" x14ac:dyDescent="0.25">
      <c r="A58" s="8">
        <v>47244</v>
      </c>
      <c r="B58" s="69" t="s">
        <v>94</v>
      </c>
      <c r="C58" s="28">
        <v>850</v>
      </c>
      <c r="E58" s="10"/>
      <c r="F58" s="21">
        <v>0</v>
      </c>
      <c r="G58" s="11">
        <f t="shared" si="0"/>
        <v>100461</v>
      </c>
    </row>
    <row r="59" spans="1:31" x14ac:dyDescent="0.25">
      <c r="A59" s="85">
        <v>47275</v>
      </c>
      <c r="B59" s="69" t="s">
        <v>95</v>
      </c>
      <c r="C59" s="28">
        <v>850</v>
      </c>
      <c r="E59" s="10"/>
      <c r="F59" s="21">
        <v>0</v>
      </c>
      <c r="G59" s="11">
        <f t="shared" si="0"/>
        <v>100461</v>
      </c>
    </row>
    <row r="60" spans="1:31" x14ac:dyDescent="0.25">
      <c r="A60" s="8">
        <v>47305</v>
      </c>
      <c r="B60" s="69" t="s">
        <v>96</v>
      </c>
      <c r="C60" s="28">
        <v>850</v>
      </c>
      <c r="E60" s="10"/>
      <c r="F60" s="21">
        <v>0</v>
      </c>
      <c r="G60" s="11">
        <f t="shared" si="0"/>
        <v>100461</v>
      </c>
    </row>
    <row r="61" spans="1:31" x14ac:dyDescent="0.25">
      <c r="A61" s="8">
        <v>47336</v>
      </c>
      <c r="B61" s="69" t="s">
        <v>97</v>
      </c>
      <c r="C61" s="28">
        <v>850</v>
      </c>
      <c r="E61" s="10"/>
      <c r="F61" s="21">
        <v>0</v>
      </c>
      <c r="G61" s="11">
        <f t="shared" si="0"/>
        <v>100461</v>
      </c>
    </row>
    <row r="62" spans="1:31" x14ac:dyDescent="0.25">
      <c r="A62" s="85">
        <v>47367</v>
      </c>
      <c r="B62" s="69" t="s">
        <v>98</v>
      </c>
      <c r="C62" s="28">
        <v>850</v>
      </c>
      <c r="E62" s="10"/>
      <c r="F62" s="21">
        <v>0</v>
      </c>
      <c r="G62" s="11">
        <f t="shared" si="0"/>
        <v>100461</v>
      </c>
    </row>
    <row r="63" spans="1:31" x14ac:dyDescent="0.25">
      <c r="A63" s="8">
        <v>47397</v>
      </c>
      <c r="B63" s="69" t="s">
        <v>99</v>
      </c>
      <c r="C63" s="28">
        <v>850</v>
      </c>
      <c r="E63" s="10"/>
      <c r="F63" s="21">
        <v>0</v>
      </c>
      <c r="G63" s="11">
        <f t="shared" si="0"/>
        <v>100461</v>
      </c>
    </row>
    <row r="64" spans="1:31" x14ac:dyDescent="0.25">
      <c r="A64" s="8">
        <v>47428</v>
      </c>
      <c r="B64" s="69" t="s">
        <v>100</v>
      </c>
      <c r="C64" s="28">
        <v>850</v>
      </c>
      <c r="E64" s="10"/>
      <c r="F64" s="21">
        <v>0</v>
      </c>
      <c r="G64" s="11">
        <f t="shared" si="0"/>
        <v>100461</v>
      </c>
    </row>
    <row r="65" spans="1:7" x14ac:dyDescent="0.25">
      <c r="A65" s="85">
        <v>47458</v>
      </c>
      <c r="B65" s="69" t="s">
        <v>101</v>
      </c>
      <c r="C65" s="28">
        <v>850</v>
      </c>
      <c r="E65" s="10"/>
      <c r="F65" s="21">
        <v>0</v>
      </c>
      <c r="G65" s="11">
        <f t="shared" si="0"/>
        <v>100461</v>
      </c>
    </row>
    <row r="66" spans="1:7" x14ac:dyDescent="0.25">
      <c r="A66" s="8">
        <v>47489</v>
      </c>
      <c r="B66" s="69" t="s">
        <v>102</v>
      </c>
      <c r="C66" s="28">
        <v>850</v>
      </c>
      <c r="E66" s="10"/>
      <c r="F66" s="21">
        <v>0</v>
      </c>
      <c r="G66" s="11">
        <f t="shared" si="0"/>
        <v>100461</v>
      </c>
    </row>
    <row r="67" spans="1:7" x14ac:dyDescent="0.25">
      <c r="A67" s="8">
        <v>47520</v>
      </c>
      <c r="B67" s="69" t="s">
        <v>103</v>
      </c>
      <c r="C67" s="28">
        <v>850</v>
      </c>
      <c r="E67" s="10"/>
      <c r="F67" s="21">
        <v>0</v>
      </c>
      <c r="G67" s="11">
        <f t="shared" si="0"/>
        <v>100461</v>
      </c>
    </row>
    <row r="68" spans="1:7" x14ac:dyDescent="0.25">
      <c r="A68" s="85">
        <v>47548</v>
      </c>
      <c r="B68" s="69" t="s">
        <v>104</v>
      </c>
      <c r="C68" s="28">
        <v>850</v>
      </c>
      <c r="E68" s="10"/>
      <c r="F68" s="21">
        <v>0</v>
      </c>
      <c r="G68" s="11">
        <f t="shared" si="0"/>
        <v>100461</v>
      </c>
    </row>
    <row r="69" spans="1:7" x14ac:dyDescent="0.25">
      <c r="A69" s="8">
        <v>47579</v>
      </c>
      <c r="B69" s="69" t="s">
        <v>105</v>
      </c>
      <c r="C69" s="28">
        <v>850</v>
      </c>
      <c r="E69" s="10"/>
      <c r="F69" s="21">
        <v>0</v>
      </c>
      <c r="G69" s="11">
        <f t="shared" si="0"/>
        <v>100461</v>
      </c>
    </row>
    <row r="70" spans="1:7" x14ac:dyDescent="0.25">
      <c r="A70" s="8">
        <v>47609</v>
      </c>
      <c r="B70" s="69" t="s">
        <v>106</v>
      </c>
      <c r="C70" s="28">
        <v>850</v>
      </c>
      <c r="E70" s="10"/>
      <c r="F70" s="21">
        <v>0</v>
      </c>
      <c r="G70" s="11">
        <f t="shared" si="0"/>
        <v>100461</v>
      </c>
    </row>
    <row r="71" spans="1:7" x14ac:dyDescent="0.25">
      <c r="A71" s="85">
        <v>47640</v>
      </c>
      <c r="B71" s="69" t="s">
        <v>107</v>
      </c>
      <c r="C71" s="28">
        <v>850</v>
      </c>
      <c r="E71" s="10"/>
      <c r="F71" s="21">
        <v>0</v>
      </c>
      <c r="G71" s="11">
        <f t="shared" si="0"/>
        <v>100461</v>
      </c>
    </row>
    <row r="72" spans="1:7" x14ac:dyDescent="0.25">
      <c r="A72" s="8">
        <v>47670</v>
      </c>
      <c r="B72" s="69" t="s">
        <v>108</v>
      </c>
      <c r="C72" s="28">
        <v>850</v>
      </c>
      <c r="E72" s="10"/>
      <c r="F72" s="21">
        <v>0</v>
      </c>
      <c r="G72" s="11">
        <f t="shared" si="0"/>
        <v>100461</v>
      </c>
    </row>
    <row r="73" spans="1:7" x14ac:dyDescent="0.25">
      <c r="A73" s="8">
        <v>47701</v>
      </c>
      <c r="B73" s="69" t="s">
        <v>109</v>
      </c>
      <c r="C73" s="28">
        <v>850</v>
      </c>
      <c r="E73" s="10"/>
      <c r="F73" s="21">
        <v>0</v>
      </c>
      <c r="G73" s="11">
        <f t="shared" ref="G73:G128" si="1">G72-F73</f>
        <v>100461</v>
      </c>
    </row>
    <row r="74" spans="1:7" x14ac:dyDescent="0.25">
      <c r="A74" s="85">
        <v>47732</v>
      </c>
      <c r="B74" s="69" t="s">
        <v>110</v>
      </c>
      <c r="C74" s="28">
        <v>850</v>
      </c>
      <c r="E74" s="10"/>
      <c r="F74" s="21">
        <v>0</v>
      </c>
      <c r="G74" s="11">
        <f t="shared" si="1"/>
        <v>100461</v>
      </c>
    </row>
    <row r="75" spans="1:7" x14ac:dyDescent="0.25">
      <c r="A75" s="8">
        <v>47762</v>
      </c>
      <c r="B75" s="69" t="s">
        <v>111</v>
      </c>
      <c r="C75" s="28">
        <v>850</v>
      </c>
      <c r="E75" s="10"/>
      <c r="F75" s="21">
        <v>0</v>
      </c>
      <c r="G75" s="11">
        <f t="shared" si="1"/>
        <v>100461</v>
      </c>
    </row>
    <row r="76" spans="1:7" x14ac:dyDescent="0.25">
      <c r="A76" s="8">
        <v>47793</v>
      </c>
      <c r="B76" s="69" t="s">
        <v>112</v>
      </c>
      <c r="C76" s="28">
        <v>850</v>
      </c>
      <c r="E76" s="10"/>
      <c r="F76" s="21">
        <v>0</v>
      </c>
      <c r="G76" s="11">
        <f t="shared" si="1"/>
        <v>100461</v>
      </c>
    </row>
    <row r="77" spans="1:7" x14ac:dyDescent="0.25">
      <c r="A77" s="85">
        <v>47823</v>
      </c>
      <c r="B77" s="69" t="s">
        <v>113</v>
      </c>
      <c r="C77" s="28">
        <v>850</v>
      </c>
      <c r="E77" s="10"/>
      <c r="F77" s="21">
        <v>0</v>
      </c>
      <c r="G77" s="11">
        <f t="shared" si="1"/>
        <v>100461</v>
      </c>
    </row>
    <row r="78" spans="1:7" x14ac:dyDescent="0.25">
      <c r="A78" s="8">
        <v>47854</v>
      </c>
      <c r="B78" s="69" t="s">
        <v>114</v>
      </c>
      <c r="C78" s="28">
        <v>850</v>
      </c>
      <c r="E78" s="10"/>
      <c r="F78" s="21">
        <v>0</v>
      </c>
      <c r="G78" s="11">
        <f t="shared" si="1"/>
        <v>100461</v>
      </c>
    </row>
    <row r="79" spans="1:7" x14ac:dyDescent="0.25">
      <c r="A79" s="8">
        <v>47885</v>
      </c>
      <c r="B79" s="69" t="s">
        <v>115</v>
      </c>
      <c r="C79" s="28">
        <v>850</v>
      </c>
      <c r="E79" s="10"/>
      <c r="F79" s="21">
        <v>0</v>
      </c>
      <c r="G79" s="11">
        <f t="shared" si="1"/>
        <v>100461</v>
      </c>
    </row>
    <row r="80" spans="1:7" x14ac:dyDescent="0.25">
      <c r="A80" s="85">
        <v>47913</v>
      </c>
      <c r="B80" s="69" t="s">
        <v>116</v>
      </c>
      <c r="C80" s="28">
        <v>850</v>
      </c>
      <c r="E80" s="10"/>
      <c r="F80" s="21">
        <v>0</v>
      </c>
      <c r="G80" s="11">
        <f t="shared" si="1"/>
        <v>100461</v>
      </c>
    </row>
    <row r="81" spans="1:7" x14ac:dyDescent="0.25">
      <c r="A81" s="8">
        <v>47944</v>
      </c>
      <c r="B81" s="69" t="s">
        <v>117</v>
      </c>
      <c r="C81" s="28">
        <v>850</v>
      </c>
      <c r="E81" s="10"/>
      <c r="F81" s="21">
        <v>0</v>
      </c>
      <c r="G81" s="11">
        <f t="shared" si="1"/>
        <v>100461</v>
      </c>
    </row>
    <row r="82" spans="1:7" x14ac:dyDescent="0.25">
      <c r="A82" s="8">
        <v>47974</v>
      </c>
      <c r="B82" s="69" t="s">
        <v>118</v>
      </c>
      <c r="C82" s="28">
        <v>850</v>
      </c>
      <c r="E82" s="10"/>
      <c r="F82" s="21">
        <v>0</v>
      </c>
      <c r="G82" s="11">
        <f t="shared" si="1"/>
        <v>100461</v>
      </c>
    </row>
    <row r="83" spans="1:7" x14ac:dyDescent="0.25">
      <c r="A83" s="85">
        <v>48005</v>
      </c>
      <c r="B83" s="69" t="s">
        <v>119</v>
      </c>
      <c r="C83" s="28">
        <v>850</v>
      </c>
      <c r="E83" s="10"/>
      <c r="F83" s="21">
        <v>0</v>
      </c>
      <c r="G83" s="11">
        <f t="shared" si="1"/>
        <v>100461</v>
      </c>
    </row>
    <row r="84" spans="1:7" x14ac:dyDescent="0.25">
      <c r="A84" s="8">
        <v>48035</v>
      </c>
      <c r="B84" s="69" t="s">
        <v>120</v>
      </c>
      <c r="C84" s="28">
        <v>850</v>
      </c>
      <c r="E84" s="10"/>
      <c r="F84" s="21">
        <v>0</v>
      </c>
      <c r="G84" s="11">
        <f t="shared" si="1"/>
        <v>100461</v>
      </c>
    </row>
    <row r="85" spans="1:7" x14ac:dyDescent="0.25">
      <c r="A85" s="8">
        <v>48066</v>
      </c>
      <c r="B85" s="69" t="s">
        <v>121</v>
      </c>
      <c r="C85" s="28">
        <v>850</v>
      </c>
      <c r="E85" s="10"/>
      <c r="F85" s="21">
        <v>0</v>
      </c>
      <c r="G85" s="11">
        <f t="shared" si="1"/>
        <v>100461</v>
      </c>
    </row>
    <row r="86" spans="1:7" x14ac:dyDescent="0.25">
      <c r="A86" s="85">
        <v>48097</v>
      </c>
      <c r="B86" s="69" t="s">
        <v>122</v>
      </c>
      <c r="C86" s="28">
        <v>850</v>
      </c>
      <c r="E86" s="10"/>
      <c r="F86" s="21">
        <v>0</v>
      </c>
      <c r="G86" s="11">
        <f t="shared" si="1"/>
        <v>100461</v>
      </c>
    </row>
    <row r="87" spans="1:7" x14ac:dyDescent="0.25">
      <c r="A87" s="8">
        <v>48127</v>
      </c>
      <c r="B87" s="69" t="s">
        <v>123</v>
      </c>
      <c r="C87" s="28">
        <v>850</v>
      </c>
      <c r="E87" s="10"/>
      <c r="F87" s="21">
        <v>0</v>
      </c>
      <c r="G87" s="11">
        <f t="shared" si="1"/>
        <v>100461</v>
      </c>
    </row>
    <row r="88" spans="1:7" x14ac:dyDescent="0.25">
      <c r="A88" s="8">
        <v>48158</v>
      </c>
      <c r="B88" s="69" t="s">
        <v>124</v>
      </c>
      <c r="C88" s="28">
        <v>850</v>
      </c>
      <c r="E88" s="10"/>
      <c r="F88" s="21">
        <v>0</v>
      </c>
      <c r="G88" s="11">
        <f t="shared" si="1"/>
        <v>100461</v>
      </c>
    </row>
    <row r="89" spans="1:7" x14ac:dyDescent="0.25">
      <c r="A89" s="85">
        <v>48188</v>
      </c>
      <c r="B89" s="69" t="s">
        <v>125</v>
      </c>
      <c r="C89" s="28">
        <v>850</v>
      </c>
      <c r="E89" s="10"/>
      <c r="F89" s="21">
        <v>0</v>
      </c>
      <c r="G89" s="11">
        <f t="shared" si="1"/>
        <v>100461</v>
      </c>
    </row>
    <row r="90" spans="1:7" x14ac:dyDescent="0.25">
      <c r="A90" s="8">
        <v>48219</v>
      </c>
      <c r="B90" s="69" t="s">
        <v>126</v>
      </c>
      <c r="C90" s="28">
        <v>850</v>
      </c>
      <c r="E90" s="10"/>
      <c r="F90" s="21">
        <v>0</v>
      </c>
      <c r="G90" s="11">
        <f t="shared" si="1"/>
        <v>100461</v>
      </c>
    </row>
    <row r="91" spans="1:7" x14ac:dyDescent="0.25">
      <c r="A91" s="8">
        <v>48250</v>
      </c>
      <c r="B91" s="69" t="s">
        <v>127</v>
      </c>
      <c r="C91" s="28">
        <v>850</v>
      </c>
      <c r="E91" s="10"/>
      <c r="F91" s="21">
        <v>0</v>
      </c>
      <c r="G91" s="11">
        <f t="shared" si="1"/>
        <v>100461</v>
      </c>
    </row>
    <row r="92" spans="1:7" x14ac:dyDescent="0.25">
      <c r="A92" s="85">
        <v>48279</v>
      </c>
      <c r="B92" s="69" t="s">
        <v>128</v>
      </c>
      <c r="C92" s="28">
        <v>850</v>
      </c>
      <c r="E92" s="10"/>
      <c r="F92" s="21">
        <v>0</v>
      </c>
      <c r="G92" s="11">
        <f t="shared" si="1"/>
        <v>100461</v>
      </c>
    </row>
    <row r="93" spans="1:7" x14ac:dyDescent="0.25">
      <c r="A93" s="8">
        <v>48310</v>
      </c>
      <c r="B93" s="69" t="s">
        <v>129</v>
      </c>
      <c r="C93" s="28">
        <v>850</v>
      </c>
      <c r="E93" s="10"/>
      <c r="F93" s="21">
        <v>0</v>
      </c>
      <c r="G93" s="11">
        <f t="shared" si="1"/>
        <v>100461</v>
      </c>
    </row>
    <row r="94" spans="1:7" x14ac:dyDescent="0.25">
      <c r="A94" s="8">
        <v>48340</v>
      </c>
      <c r="B94" s="69" t="s">
        <v>130</v>
      </c>
      <c r="C94" s="28">
        <v>850</v>
      </c>
      <c r="E94" s="10"/>
      <c r="F94" s="21">
        <v>0</v>
      </c>
      <c r="G94" s="11">
        <f t="shared" si="1"/>
        <v>100461</v>
      </c>
    </row>
    <row r="95" spans="1:7" x14ac:dyDescent="0.25">
      <c r="A95" s="85">
        <v>48371</v>
      </c>
      <c r="B95" s="69" t="s">
        <v>131</v>
      </c>
      <c r="C95" s="28">
        <v>850</v>
      </c>
      <c r="E95" s="10"/>
      <c r="F95" s="21">
        <v>0</v>
      </c>
      <c r="G95" s="11">
        <f t="shared" si="1"/>
        <v>100461</v>
      </c>
    </row>
    <row r="96" spans="1:7" x14ac:dyDescent="0.25">
      <c r="A96" s="8">
        <v>48401</v>
      </c>
      <c r="B96" s="69" t="s">
        <v>132</v>
      </c>
      <c r="C96" s="28">
        <v>850</v>
      </c>
      <c r="E96" s="10"/>
      <c r="F96" s="21">
        <v>0</v>
      </c>
      <c r="G96" s="11">
        <f t="shared" si="1"/>
        <v>100461</v>
      </c>
    </row>
    <row r="97" spans="1:7" x14ac:dyDescent="0.25">
      <c r="A97" s="8">
        <v>48432</v>
      </c>
      <c r="B97" s="69" t="s">
        <v>133</v>
      </c>
      <c r="C97" s="28">
        <v>850</v>
      </c>
      <c r="E97" s="10"/>
      <c r="F97" s="21">
        <v>0</v>
      </c>
      <c r="G97" s="11">
        <f t="shared" si="1"/>
        <v>100461</v>
      </c>
    </row>
    <row r="98" spans="1:7" x14ac:dyDescent="0.25">
      <c r="A98" s="85">
        <v>48463</v>
      </c>
      <c r="B98" s="69" t="s">
        <v>134</v>
      </c>
      <c r="C98" s="28">
        <v>850</v>
      </c>
      <c r="E98" s="10"/>
      <c r="F98" s="21">
        <v>0</v>
      </c>
      <c r="G98" s="11">
        <f t="shared" si="1"/>
        <v>100461</v>
      </c>
    </row>
    <row r="99" spans="1:7" x14ac:dyDescent="0.25">
      <c r="A99" s="8">
        <v>48493</v>
      </c>
      <c r="B99" s="69" t="s">
        <v>135</v>
      </c>
      <c r="C99" s="28">
        <v>850</v>
      </c>
      <c r="E99" s="10"/>
      <c r="F99" s="21">
        <v>0</v>
      </c>
      <c r="G99" s="11">
        <f t="shared" si="1"/>
        <v>100461</v>
      </c>
    </row>
    <row r="100" spans="1:7" x14ac:dyDescent="0.25">
      <c r="A100" s="8">
        <v>48524</v>
      </c>
      <c r="B100" s="69" t="s">
        <v>136</v>
      </c>
      <c r="C100" s="28">
        <v>850</v>
      </c>
      <c r="E100" s="10"/>
      <c r="F100" s="21">
        <v>0</v>
      </c>
      <c r="G100" s="11">
        <f t="shared" si="1"/>
        <v>100461</v>
      </c>
    </row>
    <row r="101" spans="1:7" x14ac:dyDescent="0.25">
      <c r="A101" s="85">
        <v>48554</v>
      </c>
      <c r="B101" s="69" t="s">
        <v>137</v>
      </c>
      <c r="C101" s="28">
        <v>850</v>
      </c>
      <c r="E101" s="10"/>
      <c r="F101" s="21">
        <v>0</v>
      </c>
      <c r="G101" s="11">
        <f t="shared" si="1"/>
        <v>100461</v>
      </c>
    </row>
    <row r="102" spans="1:7" x14ac:dyDescent="0.25">
      <c r="A102" s="8">
        <v>48585</v>
      </c>
      <c r="B102" s="69" t="s">
        <v>138</v>
      </c>
      <c r="C102" s="28">
        <v>850</v>
      </c>
      <c r="E102" s="10"/>
      <c r="F102" s="21">
        <v>0</v>
      </c>
      <c r="G102" s="11">
        <f t="shared" si="1"/>
        <v>100461</v>
      </c>
    </row>
    <row r="103" spans="1:7" x14ac:dyDescent="0.25">
      <c r="A103" s="8">
        <v>48616</v>
      </c>
      <c r="B103" s="69" t="s">
        <v>139</v>
      </c>
      <c r="C103" s="28">
        <v>850</v>
      </c>
      <c r="E103" s="10"/>
      <c r="F103" s="21">
        <v>0</v>
      </c>
      <c r="G103" s="11">
        <f t="shared" si="1"/>
        <v>100461</v>
      </c>
    </row>
    <row r="104" spans="1:7" x14ac:dyDescent="0.25">
      <c r="A104" s="85">
        <v>48644</v>
      </c>
      <c r="B104" s="69" t="s">
        <v>140</v>
      </c>
      <c r="C104" s="28">
        <v>850</v>
      </c>
      <c r="E104" s="10"/>
      <c r="F104" s="21">
        <v>0</v>
      </c>
      <c r="G104" s="11">
        <f t="shared" si="1"/>
        <v>100461</v>
      </c>
    </row>
    <row r="105" spans="1:7" x14ac:dyDescent="0.25">
      <c r="A105" s="8">
        <v>48675</v>
      </c>
      <c r="B105" s="69" t="s">
        <v>141</v>
      </c>
      <c r="C105" s="28">
        <v>850</v>
      </c>
      <c r="E105" s="10"/>
      <c r="F105" s="21">
        <v>0</v>
      </c>
      <c r="G105" s="11">
        <f t="shared" si="1"/>
        <v>100461</v>
      </c>
    </row>
    <row r="106" spans="1:7" x14ac:dyDescent="0.25">
      <c r="A106" s="8">
        <v>48705</v>
      </c>
      <c r="B106" s="69" t="s">
        <v>142</v>
      </c>
      <c r="C106" s="28">
        <v>850</v>
      </c>
      <c r="E106" s="10"/>
      <c r="F106" s="21">
        <v>0</v>
      </c>
      <c r="G106" s="11">
        <f t="shared" si="1"/>
        <v>100461</v>
      </c>
    </row>
    <row r="107" spans="1:7" x14ac:dyDescent="0.25">
      <c r="A107" s="85">
        <v>48736</v>
      </c>
      <c r="B107" s="69" t="s">
        <v>143</v>
      </c>
      <c r="C107" s="28">
        <v>850</v>
      </c>
      <c r="E107" s="10"/>
      <c r="F107" s="21">
        <v>0</v>
      </c>
      <c r="G107" s="11">
        <f t="shared" si="1"/>
        <v>100461</v>
      </c>
    </row>
    <row r="108" spans="1:7" x14ac:dyDescent="0.25">
      <c r="A108" s="8">
        <v>48766</v>
      </c>
      <c r="B108" s="69" t="s">
        <v>144</v>
      </c>
      <c r="C108" s="28">
        <v>850</v>
      </c>
      <c r="E108" s="10"/>
      <c r="F108" s="21">
        <v>0</v>
      </c>
      <c r="G108" s="11">
        <f t="shared" si="1"/>
        <v>100461</v>
      </c>
    </row>
    <row r="109" spans="1:7" x14ac:dyDescent="0.25">
      <c r="A109" s="8">
        <v>48797</v>
      </c>
      <c r="B109" s="69" t="s">
        <v>145</v>
      </c>
      <c r="C109" s="28">
        <v>850</v>
      </c>
      <c r="E109" s="10"/>
      <c r="F109" s="21">
        <v>0</v>
      </c>
      <c r="G109" s="11">
        <f t="shared" si="1"/>
        <v>100461</v>
      </c>
    </row>
    <row r="110" spans="1:7" x14ac:dyDescent="0.25">
      <c r="A110" s="85">
        <v>48828</v>
      </c>
      <c r="B110" s="69" t="s">
        <v>146</v>
      </c>
      <c r="C110" s="28">
        <v>850</v>
      </c>
      <c r="E110" s="10"/>
      <c r="F110" s="21">
        <v>0</v>
      </c>
      <c r="G110" s="11">
        <f t="shared" si="1"/>
        <v>100461</v>
      </c>
    </row>
    <row r="111" spans="1:7" x14ac:dyDescent="0.25">
      <c r="A111" s="8">
        <v>48858</v>
      </c>
      <c r="B111" s="69" t="s">
        <v>147</v>
      </c>
      <c r="C111" s="28">
        <v>850</v>
      </c>
      <c r="E111" s="10"/>
      <c r="F111" s="21">
        <v>0</v>
      </c>
      <c r="G111" s="11">
        <f t="shared" si="1"/>
        <v>100461</v>
      </c>
    </row>
    <row r="112" spans="1:7" x14ac:dyDescent="0.25">
      <c r="A112" s="8">
        <v>48889</v>
      </c>
      <c r="B112" s="69" t="s">
        <v>148</v>
      </c>
      <c r="C112" s="28">
        <v>850</v>
      </c>
      <c r="E112" s="10"/>
      <c r="F112" s="21">
        <v>0</v>
      </c>
      <c r="G112" s="11">
        <f t="shared" si="1"/>
        <v>100461</v>
      </c>
    </row>
    <row r="113" spans="1:7" x14ac:dyDescent="0.25">
      <c r="A113" s="85">
        <v>48919</v>
      </c>
      <c r="B113" s="69" t="s">
        <v>149</v>
      </c>
      <c r="C113" s="28">
        <v>850</v>
      </c>
      <c r="E113" s="10"/>
      <c r="F113" s="21">
        <v>0</v>
      </c>
      <c r="G113" s="11">
        <f t="shared" si="1"/>
        <v>100461</v>
      </c>
    </row>
    <row r="114" spans="1:7" x14ac:dyDescent="0.25">
      <c r="A114" s="8">
        <v>48950</v>
      </c>
      <c r="B114" s="69" t="s">
        <v>150</v>
      </c>
      <c r="C114" s="28">
        <v>850</v>
      </c>
      <c r="E114" s="10"/>
      <c r="F114" s="21">
        <v>0</v>
      </c>
      <c r="G114" s="11">
        <f t="shared" si="1"/>
        <v>100461</v>
      </c>
    </row>
    <row r="115" spans="1:7" x14ac:dyDescent="0.25">
      <c r="A115" s="8">
        <v>48981</v>
      </c>
      <c r="B115" s="69" t="s">
        <v>151</v>
      </c>
      <c r="C115" s="28">
        <v>850</v>
      </c>
      <c r="E115" s="10"/>
      <c r="F115" s="21">
        <v>0</v>
      </c>
      <c r="G115" s="11">
        <f t="shared" si="1"/>
        <v>100461</v>
      </c>
    </row>
    <row r="116" spans="1:7" x14ac:dyDescent="0.25">
      <c r="A116" s="85">
        <v>49009</v>
      </c>
      <c r="B116" s="69" t="s">
        <v>152</v>
      </c>
      <c r="C116" s="28">
        <v>850</v>
      </c>
      <c r="E116" s="10"/>
      <c r="F116" s="21">
        <v>0</v>
      </c>
      <c r="G116" s="11">
        <f t="shared" si="1"/>
        <v>100461</v>
      </c>
    </row>
    <row r="117" spans="1:7" x14ac:dyDescent="0.25">
      <c r="A117" s="8">
        <v>49040</v>
      </c>
      <c r="B117" s="69" t="s">
        <v>153</v>
      </c>
      <c r="C117" s="28">
        <v>850</v>
      </c>
      <c r="E117" s="10"/>
      <c r="F117" s="21">
        <v>0</v>
      </c>
      <c r="G117" s="11">
        <f t="shared" si="1"/>
        <v>100461</v>
      </c>
    </row>
    <row r="118" spans="1:7" x14ac:dyDescent="0.25">
      <c r="A118" s="8">
        <v>49070</v>
      </c>
      <c r="B118" s="69" t="s">
        <v>154</v>
      </c>
      <c r="C118" s="28">
        <v>850</v>
      </c>
      <c r="E118" s="10"/>
      <c r="F118" s="21">
        <v>0</v>
      </c>
      <c r="G118" s="11">
        <f t="shared" si="1"/>
        <v>100461</v>
      </c>
    </row>
    <row r="119" spans="1:7" x14ac:dyDescent="0.25">
      <c r="A119" s="85">
        <v>49101</v>
      </c>
      <c r="B119" s="69" t="s">
        <v>155</v>
      </c>
      <c r="C119" s="28">
        <v>850</v>
      </c>
      <c r="E119" s="10"/>
      <c r="F119" s="21">
        <v>0</v>
      </c>
      <c r="G119" s="11">
        <f t="shared" si="1"/>
        <v>100461</v>
      </c>
    </row>
    <row r="120" spans="1:7" x14ac:dyDescent="0.25">
      <c r="A120" s="8">
        <v>49131</v>
      </c>
      <c r="B120" s="69" t="s">
        <v>156</v>
      </c>
      <c r="C120" s="28">
        <v>850</v>
      </c>
      <c r="E120" s="10"/>
      <c r="F120" s="21">
        <v>0</v>
      </c>
      <c r="G120" s="11">
        <f t="shared" si="1"/>
        <v>100461</v>
      </c>
    </row>
    <row r="121" spans="1:7" x14ac:dyDescent="0.25">
      <c r="A121" s="8">
        <v>49162</v>
      </c>
      <c r="B121" s="69" t="s">
        <v>157</v>
      </c>
      <c r="C121" s="28">
        <v>850</v>
      </c>
      <c r="E121" s="10"/>
      <c r="F121" s="21">
        <v>0</v>
      </c>
      <c r="G121" s="11">
        <f t="shared" si="1"/>
        <v>100461</v>
      </c>
    </row>
    <row r="122" spans="1:7" x14ac:dyDescent="0.25">
      <c r="A122" s="85">
        <v>49193</v>
      </c>
      <c r="B122" s="69" t="s">
        <v>158</v>
      </c>
      <c r="C122" s="28">
        <v>850</v>
      </c>
      <c r="E122" s="10"/>
      <c r="F122" s="21">
        <v>0</v>
      </c>
      <c r="G122" s="11">
        <f t="shared" si="1"/>
        <v>100461</v>
      </c>
    </row>
    <row r="123" spans="1:7" x14ac:dyDescent="0.25">
      <c r="A123" s="8">
        <v>49223</v>
      </c>
      <c r="B123" s="69" t="s">
        <v>159</v>
      </c>
      <c r="C123" s="28">
        <v>850</v>
      </c>
      <c r="E123" s="10"/>
      <c r="F123" s="21">
        <v>0</v>
      </c>
      <c r="G123" s="11">
        <f t="shared" si="1"/>
        <v>100461</v>
      </c>
    </row>
    <row r="124" spans="1:7" x14ac:dyDescent="0.25">
      <c r="A124" s="8">
        <v>49254</v>
      </c>
      <c r="B124" s="69" t="s">
        <v>160</v>
      </c>
      <c r="C124" s="28">
        <v>850</v>
      </c>
      <c r="E124" s="10"/>
      <c r="F124" s="21">
        <v>0</v>
      </c>
      <c r="G124" s="11">
        <f t="shared" si="1"/>
        <v>100461</v>
      </c>
    </row>
    <row r="125" spans="1:7" x14ac:dyDescent="0.25">
      <c r="A125" s="85">
        <v>49284</v>
      </c>
      <c r="B125" s="69" t="s">
        <v>161</v>
      </c>
      <c r="C125" s="28">
        <v>850</v>
      </c>
      <c r="E125" s="10"/>
      <c r="F125" s="21">
        <v>0</v>
      </c>
      <c r="G125" s="11">
        <f t="shared" si="1"/>
        <v>100461</v>
      </c>
    </row>
    <row r="126" spans="1:7" x14ac:dyDescent="0.25">
      <c r="A126" s="8">
        <v>49315</v>
      </c>
      <c r="B126" s="69" t="s">
        <v>162</v>
      </c>
      <c r="C126" s="28">
        <v>850</v>
      </c>
      <c r="E126" s="10"/>
      <c r="F126" s="21">
        <v>0</v>
      </c>
      <c r="G126" s="11">
        <f t="shared" si="1"/>
        <v>100461</v>
      </c>
    </row>
    <row r="127" spans="1:7" x14ac:dyDescent="0.25">
      <c r="A127" s="8">
        <v>49346</v>
      </c>
      <c r="B127" s="69" t="s">
        <v>163</v>
      </c>
      <c r="C127" s="28">
        <v>850</v>
      </c>
      <c r="E127" s="10"/>
      <c r="F127" s="21">
        <v>0</v>
      </c>
      <c r="G127" s="11">
        <f t="shared" si="1"/>
        <v>100461</v>
      </c>
    </row>
    <row r="128" spans="1:7" x14ac:dyDescent="0.25">
      <c r="A128" s="85">
        <v>49374</v>
      </c>
      <c r="B128" s="70" t="s">
        <v>164</v>
      </c>
      <c r="C128" s="28">
        <v>834</v>
      </c>
      <c r="E128" s="15"/>
      <c r="F128" s="23">
        <v>0</v>
      </c>
      <c r="G128" s="11">
        <f t="shared" si="1"/>
        <v>100461</v>
      </c>
    </row>
    <row r="129" spans="3:7" customFormat="1" x14ac:dyDescent="0.25">
      <c r="C129" s="77">
        <f>SUM(C7:C128)</f>
        <v>190000</v>
      </c>
      <c r="E129" s="18"/>
      <c r="F129" s="18"/>
      <c r="G129" s="86">
        <f t="shared" ref="G129" si="2">G128-F129</f>
        <v>100461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L24" sqref="L24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9" x14ac:dyDescent="0.25">
      <c r="A1" s="34" t="s">
        <v>7</v>
      </c>
      <c r="B1" s="35" t="s">
        <v>185</v>
      </c>
      <c r="C1" s="36"/>
      <c r="D1" s="1"/>
      <c r="E1" s="19"/>
      <c r="F1" s="19"/>
      <c r="G1" s="19"/>
      <c r="H1" s="4"/>
    </row>
    <row r="2" spans="1:9" x14ac:dyDescent="0.25">
      <c r="A2" s="34" t="s">
        <v>8</v>
      </c>
      <c r="B2" s="37">
        <v>1308</v>
      </c>
      <c r="C2" s="38"/>
      <c r="D2" s="1"/>
      <c r="E2" s="19" t="s">
        <v>449</v>
      </c>
      <c r="F2" s="19"/>
      <c r="G2" s="19"/>
      <c r="H2" s="4"/>
    </row>
    <row r="3" spans="1:9" x14ac:dyDescent="0.25">
      <c r="A3" s="39" t="s">
        <v>6</v>
      </c>
      <c r="B3" s="37" t="s">
        <v>187</v>
      </c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155550</v>
      </c>
      <c r="D6" s="2"/>
      <c r="E6" s="51"/>
      <c r="F6" s="13"/>
      <c r="G6" s="20">
        <v>155550</v>
      </c>
      <c r="H6" s="25">
        <f>G6*5/100</f>
        <v>7777.5</v>
      </c>
      <c r="I6" s="91"/>
    </row>
    <row r="7" spans="1:9" x14ac:dyDescent="0.25">
      <c r="A7" s="8">
        <v>45709</v>
      </c>
      <c r="B7" s="9" t="s">
        <v>12</v>
      </c>
      <c r="C7" s="28">
        <v>15555</v>
      </c>
      <c r="D7" s="2"/>
      <c r="E7" s="52">
        <v>45709</v>
      </c>
      <c r="F7" s="11">
        <v>15555</v>
      </c>
      <c r="G7" s="11">
        <f>G6-F7</f>
        <v>139995</v>
      </c>
      <c r="H7" s="90"/>
    </row>
    <row r="8" spans="1:9" x14ac:dyDescent="0.25">
      <c r="A8" s="8">
        <v>45750</v>
      </c>
      <c r="B8" s="9" t="s">
        <v>52</v>
      </c>
      <c r="C8" s="65">
        <v>46665</v>
      </c>
      <c r="D8" s="17"/>
      <c r="E8" s="52">
        <v>45750</v>
      </c>
      <c r="F8" s="21">
        <v>46665</v>
      </c>
      <c r="G8" s="11">
        <f t="shared" ref="G8:G71" si="0">G7-F8</f>
        <v>93330</v>
      </c>
      <c r="H8" s="4"/>
    </row>
    <row r="9" spans="1:9" x14ac:dyDescent="0.25">
      <c r="A9" s="8">
        <v>45780</v>
      </c>
      <c r="B9" s="9" t="s">
        <v>13</v>
      </c>
      <c r="C9" s="65">
        <v>1296</v>
      </c>
      <c r="D9" s="17"/>
      <c r="E9" s="52">
        <v>45783</v>
      </c>
      <c r="F9" s="21">
        <v>1296</v>
      </c>
      <c r="G9" s="11">
        <f>G8-F9</f>
        <v>92034</v>
      </c>
      <c r="H9" s="4"/>
    </row>
    <row r="10" spans="1:9" x14ac:dyDescent="0.25">
      <c r="A10" s="8">
        <v>45811</v>
      </c>
      <c r="B10" s="9" t="s">
        <v>14</v>
      </c>
      <c r="C10" s="65">
        <v>1296</v>
      </c>
      <c r="D10" s="17"/>
      <c r="E10" s="52">
        <v>45818</v>
      </c>
      <c r="F10" s="21">
        <v>1296</v>
      </c>
      <c r="G10" s="11">
        <f t="shared" si="0"/>
        <v>90738</v>
      </c>
      <c r="H10" s="4"/>
    </row>
    <row r="11" spans="1:9" x14ac:dyDescent="0.25">
      <c r="A11" s="8">
        <v>45841</v>
      </c>
      <c r="B11" s="9" t="s">
        <v>15</v>
      </c>
      <c r="C11" s="65">
        <v>1296</v>
      </c>
      <c r="D11" s="17"/>
      <c r="E11" s="52">
        <v>45845</v>
      </c>
      <c r="F11" s="21">
        <v>1296</v>
      </c>
      <c r="G11" s="11">
        <f t="shared" si="0"/>
        <v>89442</v>
      </c>
      <c r="H11" s="4"/>
    </row>
    <row r="12" spans="1:9" x14ac:dyDescent="0.25">
      <c r="A12" s="8">
        <v>45872</v>
      </c>
      <c r="B12" s="9" t="s">
        <v>16</v>
      </c>
      <c r="C12" s="65">
        <v>1296</v>
      </c>
      <c r="D12" s="17"/>
      <c r="E12" s="52">
        <v>45877</v>
      </c>
      <c r="F12" s="21">
        <v>1296</v>
      </c>
      <c r="G12" s="11">
        <f t="shared" si="0"/>
        <v>88146</v>
      </c>
      <c r="H12" s="4"/>
    </row>
    <row r="13" spans="1:9" x14ac:dyDescent="0.25">
      <c r="A13" s="8">
        <v>45903</v>
      </c>
      <c r="B13" s="9" t="s">
        <v>17</v>
      </c>
      <c r="C13" s="65">
        <v>1296</v>
      </c>
      <c r="D13" s="17"/>
      <c r="E13" s="52">
        <v>45909</v>
      </c>
      <c r="F13" s="21">
        <v>1296</v>
      </c>
      <c r="G13" s="11">
        <f t="shared" si="0"/>
        <v>86850</v>
      </c>
      <c r="H13" s="4"/>
    </row>
    <row r="14" spans="1:9" x14ac:dyDescent="0.25">
      <c r="A14" s="8">
        <v>45933</v>
      </c>
      <c r="B14" s="9" t="s">
        <v>18</v>
      </c>
      <c r="C14" s="65">
        <v>1296</v>
      </c>
      <c r="E14" s="52">
        <v>45940</v>
      </c>
      <c r="F14" s="21">
        <v>1296</v>
      </c>
      <c r="G14" s="11">
        <f t="shared" si="0"/>
        <v>85554</v>
      </c>
    </row>
    <row r="15" spans="1:9" x14ac:dyDescent="0.25">
      <c r="A15" s="8">
        <v>45964</v>
      </c>
      <c r="B15" s="9" t="s">
        <v>19</v>
      </c>
      <c r="C15" s="65">
        <v>1296</v>
      </c>
      <c r="E15" s="52">
        <v>45971</v>
      </c>
      <c r="F15" s="21">
        <v>1296</v>
      </c>
      <c r="G15" s="11">
        <f t="shared" si="0"/>
        <v>84258</v>
      </c>
    </row>
    <row r="16" spans="1:9" x14ac:dyDescent="0.25">
      <c r="A16" s="8">
        <v>45994</v>
      </c>
      <c r="B16" s="9" t="s">
        <v>20</v>
      </c>
      <c r="C16" s="65">
        <v>1296</v>
      </c>
      <c r="E16" s="52">
        <v>46001</v>
      </c>
      <c r="F16" s="21">
        <v>1296</v>
      </c>
      <c r="G16" s="11">
        <f t="shared" si="0"/>
        <v>82962</v>
      </c>
    </row>
    <row r="17" spans="1:7" x14ac:dyDescent="0.25">
      <c r="A17" s="8">
        <v>46025</v>
      </c>
      <c r="B17" s="9" t="s">
        <v>21</v>
      </c>
      <c r="C17" s="65">
        <v>1296</v>
      </c>
      <c r="E17" s="52">
        <v>46034</v>
      </c>
      <c r="F17" s="21">
        <v>1296</v>
      </c>
      <c r="G17" s="11">
        <f t="shared" si="0"/>
        <v>81666</v>
      </c>
    </row>
    <row r="18" spans="1:7" x14ac:dyDescent="0.25">
      <c r="A18" s="8">
        <v>46056</v>
      </c>
      <c r="B18" s="9" t="s">
        <v>22</v>
      </c>
      <c r="C18" s="65">
        <v>1296</v>
      </c>
      <c r="E18" s="52">
        <v>46062</v>
      </c>
      <c r="F18" s="21">
        <v>1296</v>
      </c>
      <c r="G18" s="11">
        <f t="shared" si="0"/>
        <v>80370</v>
      </c>
    </row>
    <row r="19" spans="1:7" x14ac:dyDescent="0.25">
      <c r="A19" s="8">
        <v>46084</v>
      </c>
      <c r="B19" s="9" t="s">
        <v>23</v>
      </c>
      <c r="C19" s="65">
        <v>1296</v>
      </c>
      <c r="E19" s="52">
        <v>46090</v>
      </c>
      <c r="F19" s="21">
        <v>1296</v>
      </c>
      <c r="G19" s="11">
        <f t="shared" si="0"/>
        <v>79074</v>
      </c>
    </row>
    <row r="20" spans="1:7" x14ac:dyDescent="0.25">
      <c r="A20" s="8">
        <v>46115</v>
      </c>
      <c r="B20" s="9" t="s">
        <v>24</v>
      </c>
      <c r="C20" s="65">
        <v>1296</v>
      </c>
      <c r="E20" s="52">
        <v>46123</v>
      </c>
      <c r="F20" s="21">
        <v>1296</v>
      </c>
      <c r="G20" s="11">
        <f t="shared" si="0"/>
        <v>77778</v>
      </c>
    </row>
    <row r="21" spans="1:7" x14ac:dyDescent="0.25">
      <c r="A21" s="8">
        <v>46145</v>
      </c>
      <c r="B21" s="9" t="s">
        <v>25</v>
      </c>
      <c r="C21" s="65">
        <v>1296</v>
      </c>
      <c r="E21" s="52">
        <v>46146</v>
      </c>
      <c r="F21" s="21">
        <v>1296</v>
      </c>
      <c r="G21" s="11">
        <f t="shared" si="0"/>
        <v>76482</v>
      </c>
    </row>
    <row r="22" spans="1:7" x14ac:dyDescent="0.25">
      <c r="A22" s="8">
        <v>46176</v>
      </c>
      <c r="B22" s="9" t="s">
        <v>26</v>
      </c>
      <c r="C22" s="65">
        <v>1296</v>
      </c>
      <c r="E22" s="52">
        <v>46181</v>
      </c>
      <c r="F22" s="21">
        <v>1296</v>
      </c>
      <c r="G22" s="11">
        <f t="shared" si="0"/>
        <v>75186</v>
      </c>
    </row>
    <row r="23" spans="1:7" x14ac:dyDescent="0.25">
      <c r="A23" s="8">
        <v>46206</v>
      </c>
      <c r="B23" s="9" t="s">
        <v>27</v>
      </c>
      <c r="C23" s="65">
        <v>1296</v>
      </c>
      <c r="E23" s="52">
        <v>46209</v>
      </c>
      <c r="F23" s="21">
        <v>1296</v>
      </c>
      <c r="G23" s="11">
        <f t="shared" si="0"/>
        <v>73890</v>
      </c>
    </row>
    <row r="24" spans="1:7" x14ac:dyDescent="0.25">
      <c r="A24" s="8">
        <v>46237</v>
      </c>
      <c r="B24" s="9" t="s">
        <v>28</v>
      </c>
      <c r="C24" s="65">
        <v>1296</v>
      </c>
      <c r="E24" s="52">
        <v>46239</v>
      </c>
      <c r="F24" s="21">
        <v>1296</v>
      </c>
      <c r="G24" s="11">
        <f t="shared" si="0"/>
        <v>72594</v>
      </c>
    </row>
    <row r="25" spans="1:7" x14ac:dyDescent="0.25">
      <c r="A25" s="8">
        <v>46268</v>
      </c>
      <c r="B25" s="9" t="s">
        <v>29</v>
      </c>
      <c r="C25" s="65">
        <v>1296</v>
      </c>
      <c r="E25" s="72"/>
      <c r="F25" s="21">
        <v>0</v>
      </c>
      <c r="G25" s="11">
        <f t="shared" si="0"/>
        <v>72594</v>
      </c>
    </row>
    <row r="26" spans="1:7" x14ac:dyDescent="0.25">
      <c r="A26" s="8">
        <v>46298</v>
      </c>
      <c r="B26" s="9" t="s">
        <v>30</v>
      </c>
      <c r="C26" s="65">
        <v>1296</v>
      </c>
      <c r="E26" s="72"/>
      <c r="F26" s="21">
        <v>0</v>
      </c>
      <c r="G26" s="11">
        <f t="shared" si="0"/>
        <v>72594</v>
      </c>
    </row>
    <row r="27" spans="1:7" x14ac:dyDescent="0.25">
      <c r="A27" s="8">
        <v>46329</v>
      </c>
      <c r="B27" s="9" t="s">
        <v>31</v>
      </c>
      <c r="C27" s="65">
        <v>1296</v>
      </c>
      <c r="E27" s="72"/>
      <c r="F27" s="21">
        <v>0</v>
      </c>
      <c r="G27" s="11">
        <f t="shared" si="0"/>
        <v>72594</v>
      </c>
    </row>
    <row r="28" spans="1:7" x14ac:dyDescent="0.25">
      <c r="A28" s="8">
        <v>46359</v>
      </c>
      <c r="B28" s="9" t="s">
        <v>32</v>
      </c>
      <c r="C28" s="65">
        <v>1296</v>
      </c>
      <c r="E28" s="72"/>
      <c r="F28" s="21">
        <v>0</v>
      </c>
      <c r="G28" s="11">
        <f t="shared" si="0"/>
        <v>72594</v>
      </c>
    </row>
    <row r="29" spans="1:7" x14ac:dyDescent="0.25">
      <c r="A29" s="8">
        <v>46390</v>
      </c>
      <c r="B29" s="9" t="s">
        <v>33</v>
      </c>
      <c r="C29" s="65">
        <v>1296</v>
      </c>
      <c r="E29" s="72"/>
      <c r="F29" s="21">
        <v>0</v>
      </c>
      <c r="G29" s="11">
        <f t="shared" si="0"/>
        <v>72594</v>
      </c>
    </row>
    <row r="30" spans="1:7" x14ac:dyDescent="0.25">
      <c r="A30" s="8">
        <v>46421</v>
      </c>
      <c r="B30" s="9" t="s">
        <v>34</v>
      </c>
      <c r="C30" s="65">
        <v>1296</v>
      </c>
      <c r="E30" s="72"/>
      <c r="F30" s="21">
        <v>0</v>
      </c>
      <c r="G30" s="11">
        <f t="shared" si="0"/>
        <v>72594</v>
      </c>
    </row>
    <row r="31" spans="1:7" x14ac:dyDescent="0.25">
      <c r="A31" s="8">
        <v>46449</v>
      </c>
      <c r="B31" s="9" t="s">
        <v>35</v>
      </c>
      <c r="C31" s="65">
        <v>1296</v>
      </c>
      <c r="E31" s="72"/>
      <c r="F31" s="21">
        <v>0</v>
      </c>
      <c r="G31" s="11">
        <f t="shared" si="0"/>
        <v>72594</v>
      </c>
    </row>
    <row r="32" spans="1:7" x14ac:dyDescent="0.25">
      <c r="A32" s="8">
        <v>46480</v>
      </c>
      <c r="B32" s="9" t="s">
        <v>36</v>
      </c>
      <c r="C32" s="65">
        <v>1296</v>
      </c>
      <c r="E32" s="72"/>
      <c r="F32" s="21">
        <v>0</v>
      </c>
      <c r="G32" s="11">
        <f t="shared" si="0"/>
        <v>72594</v>
      </c>
    </row>
    <row r="33" spans="1:7" x14ac:dyDescent="0.25">
      <c r="A33" s="8">
        <v>46510</v>
      </c>
      <c r="B33" s="9" t="s">
        <v>60</v>
      </c>
      <c r="C33" s="65">
        <v>1296</v>
      </c>
      <c r="E33" s="72"/>
      <c r="F33" s="21">
        <v>0</v>
      </c>
      <c r="G33" s="11">
        <f t="shared" si="0"/>
        <v>72594</v>
      </c>
    </row>
    <row r="34" spans="1:7" x14ac:dyDescent="0.25">
      <c r="A34" s="8">
        <v>46541</v>
      </c>
      <c r="B34" s="9" t="s">
        <v>61</v>
      </c>
      <c r="C34" s="65">
        <v>1296</v>
      </c>
      <c r="E34" s="72"/>
      <c r="F34" s="21">
        <v>0</v>
      </c>
      <c r="G34" s="11">
        <f t="shared" si="0"/>
        <v>72594</v>
      </c>
    </row>
    <row r="35" spans="1:7" x14ac:dyDescent="0.25">
      <c r="A35" s="8">
        <v>46571</v>
      </c>
      <c r="B35" s="9" t="s">
        <v>62</v>
      </c>
      <c r="C35" s="65">
        <v>1296</v>
      </c>
      <c r="E35" s="72"/>
      <c r="F35" s="21">
        <v>0</v>
      </c>
      <c r="G35" s="11">
        <f t="shared" si="0"/>
        <v>72594</v>
      </c>
    </row>
    <row r="36" spans="1:7" x14ac:dyDescent="0.25">
      <c r="A36" s="8">
        <v>46602</v>
      </c>
      <c r="B36" s="9" t="s">
        <v>63</v>
      </c>
      <c r="C36" s="65">
        <v>1296</v>
      </c>
      <c r="E36" s="72"/>
      <c r="F36" s="21">
        <v>0</v>
      </c>
      <c r="G36" s="11">
        <f t="shared" si="0"/>
        <v>72594</v>
      </c>
    </row>
    <row r="37" spans="1:7" x14ac:dyDescent="0.25">
      <c r="A37" s="8">
        <v>46633</v>
      </c>
      <c r="B37" s="9" t="s">
        <v>64</v>
      </c>
      <c r="C37" s="65">
        <v>1296</v>
      </c>
      <c r="E37" s="72"/>
      <c r="F37" s="21">
        <v>0</v>
      </c>
      <c r="G37" s="11">
        <f t="shared" si="0"/>
        <v>72594</v>
      </c>
    </row>
    <row r="38" spans="1:7" x14ac:dyDescent="0.25">
      <c r="A38" s="8">
        <v>46663</v>
      </c>
      <c r="B38" s="9" t="s">
        <v>65</v>
      </c>
      <c r="C38" s="65">
        <v>1296</v>
      </c>
      <c r="E38" s="72"/>
      <c r="F38" s="21">
        <v>0</v>
      </c>
      <c r="G38" s="11">
        <f t="shared" si="0"/>
        <v>72594</v>
      </c>
    </row>
    <row r="39" spans="1:7" x14ac:dyDescent="0.25">
      <c r="A39" s="8">
        <v>46694</v>
      </c>
      <c r="B39" s="9" t="s">
        <v>66</v>
      </c>
      <c r="C39" s="65">
        <v>1296</v>
      </c>
      <c r="E39" s="72"/>
      <c r="F39" s="21">
        <v>0</v>
      </c>
      <c r="G39" s="11">
        <f t="shared" si="0"/>
        <v>72594</v>
      </c>
    </row>
    <row r="40" spans="1:7" x14ac:dyDescent="0.25">
      <c r="A40" s="8">
        <v>46724</v>
      </c>
      <c r="B40" s="9" t="s">
        <v>67</v>
      </c>
      <c r="C40" s="65">
        <v>1296</v>
      </c>
      <c r="E40" s="72"/>
      <c r="F40" s="21">
        <v>0</v>
      </c>
      <c r="G40" s="11">
        <f t="shared" si="0"/>
        <v>72594</v>
      </c>
    </row>
    <row r="41" spans="1:7" x14ac:dyDescent="0.25">
      <c r="A41" s="8">
        <v>46755</v>
      </c>
      <c r="B41" s="9" t="s">
        <v>68</v>
      </c>
      <c r="C41" s="65">
        <v>1296</v>
      </c>
      <c r="E41" s="72"/>
      <c r="F41" s="21">
        <v>0</v>
      </c>
      <c r="G41" s="11">
        <f t="shared" si="0"/>
        <v>72594</v>
      </c>
    </row>
    <row r="42" spans="1:7" x14ac:dyDescent="0.25">
      <c r="A42" s="8">
        <v>46786</v>
      </c>
      <c r="B42" s="9" t="s">
        <v>69</v>
      </c>
      <c r="C42" s="65">
        <v>1296</v>
      </c>
      <c r="E42" s="72"/>
      <c r="F42" s="21">
        <v>0</v>
      </c>
      <c r="G42" s="11">
        <f t="shared" si="0"/>
        <v>72594</v>
      </c>
    </row>
    <row r="43" spans="1:7" x14ac:dyDescent="0.25">
      <c r="A43" s="8">
        <v>46815</v>
      </c>
      <c r="B43" s="9" t="s">
        <v>70</v>
      </c>
      <c r="C43" s="65">
        <v>1296</v>
      </c>
      <c r="E43" s="72"/>
      <c r="F43" s="21">
        <v>0</v>
      </c>
      <c r="G43" s="11">
        <f t="shared" si="0"/>
        <v>72594</v>
      </c>
    </row>
    <row r="44" spans="1:7" x14ac:dyDescent="0.25">
      <c r="A44" s="8">
        <v>46846</v>
      </c>
      <c r="B44" s="9" t="s">
        <v>71</v>
      </c>
      <c r="C44" s="65">
        <v>1296</v>
      </c>
      <c r="E44" s="72"/>
      <c r="F44" s="21">
        <v>0</v>
      </c>
      <c r="G44" s="11">
        <f t="shared" si="0"/>
        <v>72594</v>
      </c>
    </row>
    <row r="45" spans="1:7" x14ac:dyDescent="0.25">
      <c r="A45" s="8">
        <v>46876</v>
      </c>
      <c r="B45" s="9" t="s">
        <v>72</v>
      </c>
      <c r="C45" s="65">
        <v>1296</v>
      </c>
      <c r="E45" s="72"/>
      <c r="F45" s="21">
        <v>0</v>
      </c>
      <c r="G45" s="11">
        <f t="shared" si="0"/>
        <v>72594</v>
      </c>
    </row>
    <row r="46" spans="1:7" x14ac:dyDescent="0.25">
      <c r="A46" s="8">
        <v>46907</v>
      </c>
      <c r="B46" s="9" t="s">
        <v>73</v>
      </c>
      <c r="C46" s="65">
        <v>1296</v>
      </c>
      <c r="E46" s="72"/>
      <c r="F46" s="21">
        <v>0</v>
      </c>
      <c r="G46" s="11">
        <f t="shared" si="0"/>
        <v>72594</v>
      </c>
    </row>
    <row r="47" spans="1:7" x14ac:dyDescent="0.25">
      <c r="A47" s="8">
        <v>46937</v>
      </c>
      <c r="B47" s="9" t="s">
        <v>74</v>
      </c>
      <c r="C47" s="65">
        <v>1296</v>
      </c>
      <c r="E47" s="72"/>
      <c r="F47" s="21">
        <v>0</v>
      </c>
      <c r="G47" s="11">
        <f t="shared" si="0"/>
        <v>72594</v>
      </c>
    </row>
    <row r="48" spans="1:7" x14ac:dyDescent="0.25">
      <c r="A48" s="8">
        <v>46968</v>
      </c>
      <c r="B48" s="9" t="s">
        <v>75</v>
      </c>
      <c r="C48" s="65">
        <v>1296</v>
      </c>
      <c r="E48" s="72"/>
      <c r="F48" s="21">
        <v>0</v>
      </c>
      <c r="G48" s="11">
        <f t="shared" si="0"/>
        <v>72594</v>
      </c>
    </row>
    <row r="49" spans="1:7" x14ac:dyDescent="0.25">
      <c r="A49" s="8">
        <v>46999</v>
      </c>
      <c r="B49" s="9" t="s">
        <v>76</v>
      </c>
      <c r="C49" s="65">
        <v>1296</v>
      </c>
      <c r="E49" s="72"/>
      <c r="F49" s="21">
        <v>0</v>
      </c>
      <c r="G49" s="11">
        <f t="shared" si="0"/>
        <v>72594</v>
      </c>
    </row>
    <row r="50" spans="1:7" x14ac:dyDescent="0.25">
      <c r="A50" s="8">
        <v>47029</v>
      </c>
      <c r="B50" s="9" t="s">
        <v>77</v>
      </c>
      <c r="C50" s="65">
        <v>1296</v>
      </c>
      <c r="E50" s="72"/>
      <c r="F50" s="21">
        <v>0</v>
      </c>
      <c r="G50" s="11">
        <f t="shared" si="0"/>
        <v>72594</v>
      </c>
    </row>
    <row r="51" spans="1:7" x14ac:dyDescent="0.25">
      <c r="A51" s="8">
        <v>47060</v>
      </c>
      <c r="B51" s="9" t="s">
        <v>78</v>
      </c>
      <c r="C51" s="65">
        <v>1296</v>
      </c>
      <c r="E51" s="72"/>
      <c r="F51" s="21">
        <v>0</v>
      </c>
      <c r="G51" s="11">
        <f t="shared" si="0"/>
        <v>72594</v>
      </c>
    </row>
    <row r="52" spans="1:7" x14ac:dyDescent="0.25">
      <c r="A52" s="8">
        <v>47090</v>
      </c>
      <c r="B52" s="9" t="s">
        <v>79</v>
      </c>
      <c r="C52" s="65">
        <v>1296</v>
      </c>
      <c r="E52" s="72"/>
      <c r="F52" s="21">
        <v>0</v>
      </c>
      <c r="G52" s="11">
        <f t="shared" si="0"/>
        <v>72594</v>
      </c>
    </row>
    <row r="53" spans="1:7" x14ac:dyDescent="0.25">
      <c r="A53" s="8">
        <v>47121</v>
      </c>
      <c r="B53" s="9" t="s">
        <v>89</v>
      </c>
      <c r="C53" s="65">
        <v>1296</v>
      </c>
      <c r="E53" s="72"/>
      <c r="F53" s="21">
        <v>0</v>
      </c>
      <c r="G53" s="11">
        <f t="shared" si="0"/>
        <v>72594</v>
      </c>
    </row>
    <row r="54" spans="1:7" x14ac:dyDescent="0.25">
      <c r="A54" s="8">
        <v>47152</v>
      </c>
      <c r="B54" s="9" t="s">
        <v>90</v>
      </c>
      <c r="C54" s="65">
        <v>1296</v>
      </c>
      <c r="E54" s="72"/>
      <c r="F54" s="21">
        <v>0</v>
      </c>
      <c r="G54" s="11">
        <f t="shared" si="0"/>
        <v>72594</v>
      </c>
    </row>
    <row r="55" spans="1:7" x14ac:dyDescent="0.25">
      <c r="A55" s="8">
        <v>47180</v>
      </c>
      <c r="B55" s="9" t="s">
        <v>91</v>
      </c>
      <c r="C55" s="65">
        <v>1296</v>
      </c>
      <c r="E55" s="72"/>
      <c r="F55" s="21">
        <v>0</v>
      </c>
      <c r="G55" s="11">
        <f t="shared" si="0"/>
        <v>72594</v>
      </c>
    </row>
    <row r="56" spans="1:7" x14ac:dyDescent="0.25">
      <c r="A56" s="8">
        <v>47211</v>
      </c>
      <c r="B56" s="9" t="s">
        <v>92</v>
      </c>
      <c r="C56" s="65">
        <v>1296</v>
      </c>
      <c r="E56" s="72"/>
      <c r="F56" s="21">
        <v>0</v>
      </c>
      <c r="G56" s="11">
        <f t="shared" si="0"/>
        <v>72594</v>
      </c>
    </row>
    <row r="57" spans="1:7" x14ac:dyDescent="0.25">
      <c r="A57" s="8">
        <v>47241</v>
      </c>
      <c r="B57" s="9" t="s">
        <v>93</v>
      </c>
      <c r="C57" s="65">
        <v>1296</v>
      </c>
      <c r="E57" s="72"/>
      <c r="F57" s="21">
        <v>0</v>
      </c>
      <c r="G57" s="11">
        <f t="shared" si="0"/>
        <v>72594</v>
      </c>
    </row>
    <row r="58" spans="1:7" x14ac:dyDescent="0.25">
      <c r="A58" s="8">
        <v>47272</v>
      </c>
      <c r="B58" s="9" t="s">
        <v>94</v>
      </c>
      <c r="C58" s="65">
        <v>1296</v>
      </c>
      <c r="E58" s="72"/>
      <c r="F58" s="21">
        <v>0</v>
      </c>
      <c r="G58" s="11">
        <f t="shared" si="0"/>
        <v>72594</v>
      </c>
    </row>
    <row r="59" spans="1:7" x14ac:dyDescent="0.25">
      <c r="A59" s="8">
        <v>47302</v>
      </c>
      <c r="B59" s="9" t="s">
        <v>95</v>
      </c>
      <c r="C59" s="65">
        <v>1296</v>
      </c>
      <c r="E59" s="72"/>
      <c r="F59" s="21">
        <v>0</v>
      </c>
      <c r="G59" s="11">
        <f t="shared" si="0"/>
        <v>72594</v>
      </c>
    </row>
    <row r="60" spans="1:7" x14ac:dyDescent="0.25">
      <c r="A60" s="8">
        <v>47333</v>
      </c>
      <c r="B60" s="9" t="s">
        <v>96</v>
      </c>
      <c r="C60" s="65">
        <v>1296</v>
      </c>
      <c r="E60" s="72"/>
      <c r="F60" s="21">
        <v>0</v>
      </c>
      <c r="G60" s="11">
        <f t="shared" si="0"/>
        <v>72594</v>
      </c>
    </row>
    <row r="61" spans="1:7" x14ac:dyDescent="0.25">
      <c r="A61" s="8">
        <v>47364</v>
      </c>
      <c r="B61" s="9" t="s">
        <v>97</v>
      </c>
      <c r="C61" s="65">
        <v>1296</v>
      </c>
      <c r="E61" s="72"/>
      <c r="F61" s="21">
        <v>0</v>
      </c>
      <c r="G61" s="11">
        <f t="shared" si="0"/>
        <v>72594</v>
      </c>
    </row>
    <row r="62" spans="1:7" x14ac:dyDescent="0.25">
      <c r="A62" s="8">
        <v>47394</v>
      </c>
      <c r="B62" s="9" t="s">
        <v>98</v>
      </c>
      <c r="C62" s="65">
        <v>1296</v>
      </c>
      <c r="E62" s="72"/>
      <c r="F62" s="21">
        <v>0</v>
      </c>
      <c r="G62" s="11">
        <f t="shared" si="0"/>
        <v>72594</v>
      </c>
    </row>
    <row r="63" spans="1:7" x14ac:dyDescent="0.25">
      <c r="A63" s="8">
        <v>47425</v>
      </c>
      <c r="B63" s="9" t="s">
        <v>99</v>
      </c>
      <c r="C63" s="65">
        <v>1296</v>
      </c>
      <c r="E63" s="72"/>
      <c r="F63" s="21">
        <v>0</v>
      </c>
      <c r="G63" s="11">
        <f t="shared" si="0"/>
        <v>72594</v>
      </c>
    </row>
    <row r="64" spans="1:7" x14ac:dyDescent="0.25">
      <c r="A64" s="8">
        <v>47455</v>
      </c>
      <c r="B64" s="9" t="s">
        <v>100</v>
      </c>
      <c r="C64" s="65">
        <v>1296</v>
      </c>
      <c r="E64" s="72"/>
      <c r="F64" s="21">
        <v>0</v>
      </c>
      <c r="G64" s="11">
        <f t="shared" si="0"/>
        <v>72594</v>
      </c>
    </row>
    <row r="65" spans="1:7" x14ac:dyDescent="0.25">
      <c r="A65" s="8">
        <v>47486</v>
      </c>
      <c r="B65" s="9" t="s">
        <v>101</v>
      </c>
      <c r="C65" s="65">
        <v>1296</v>
      </c>
      <c r="E65" s="72"/>
      <c r="F65" s="21">
        <v>0</v>
      </c>
      <c r="G65" s="11">
        <f t="shared" si="0"/>
        <v>72594</v>
      </c>
    </row>
    <row r="66" spans="1:7" x14ac:dyDescent="0.25">
      <c r="A66" s="8">
        <v>47517</v>
      </c>
      <c r="B66" s="9" t="s">
        <v>102</v>
      </c>
      <c r="C66" s="65">
        <v>1296</v>
      </c>
      <c r="E66" s="72"/>
      <c r="F66" s="21">
        <v>0</v>
      </c>
      <c r="G66" s="11">
        <f t="shared" si="0"/>
        <v>72594</v>
      </c>
    </row>
    <row r="67" spans="1:7" x14ac:dyDescent="0.25">
      <c r="A67" s="8">
        <v>47545</v>
      </c>
      <c r="B67" s="9" t="s">
        <v>103</v>
      </c>
      <c r="C67" s="65">
        <v>1296</v>
      </c>
      <c r="E67" s="72"/>
      <c r="F67" s="21">
        <v>0</v>
      </c>
      <c r="G67" s="11">
        <f t="shared" si="0"/>
        <v>72594</v>
      </c>
    </row>
    <row r="68" spans="1:7" x14ac:dyDescent="0.25">
      <c r="A68" s="8">
        <v>47576</v>
      </c>
      <c r="B68" s="9" t="s">
        <v>104</v>
      </c>
      <c r="C68" s="65">
        <v>1296</v>
      </c>
      <c r="E68" s="72"/>
      <c r="F68" s="21">
        <v>0</v>
      </c>
      <c r="G68" s="11">
        <f t="shared" si="0"/>
        <v>72594</v>
      </c>
    </row>
    <row r="69" spans="1:7" x14ac:dyDescent="0.25">
      <c r="A69" s="8">
        <v>47606</v>
      </c>
      <c r="B69" s="9" t="s">
        <v>105</v>
      </c>
      <c r="C69" s="65">
        <v>1296</v>
      </c>
      <c r="E69" s="72"/>
      <c r="F69" s="21">
        <v>0</v>
      </c>
      <c r="G69" s="11">
        <f t="shared" si="0"/>
        <v>72594</v>
      </c>
    </row>
    <row r="70" spans="1:7" x14ac:dyDescent="0.25">
      <c r="A70" s="8">
        <v>47637</v>
      </c>
      <c r="B70" s="9" t="s">
        <v>106</v>
      </c>
      <c r="C70" s="65">
        <v>1296</v>
      </c>
      <c r="E70" s="72"/>
      <c r="F70" s="21">
        <v>0</v>
      </c>
      <c r="G70" s="11">
        <f t="shared" si="0"/>
        <v>72594</v>
      </c>
    </row>
    <row r="71" spans="1:7" x14ac:dyDescent="0.25">
      <c r="A71" s="8">
        <v>47667</v>
      </c>
      <c r="B71" s="9" t="s">
        <v>107</v>
      </c>
      <c r="C71" s="65">
        <v>1296</v>
      </c>
      <c r="E71" s="72"/>
      <c r="F71" s="21">
        <v>0</v>
      </c>
      <c r="G71" s="11">
        <f t="shared" si="0"/>
        <v>72594</v>
      </c>
    </row>
    <row r="72" spans="1:7" x14ac:dyDescent="0.25">
      <c r="A72" s="8">
        <v>47698</v>
      </c>
      <c r="B72" s="9" t="s">
        <v>108</v>
      </c>
      <c r="C72" s="65">
        <v>1296</v>
      </c>
      <c r="E72" s="72"/>
      <c r="F72" s="21">
        <v>0</v>
      </c>
      <c r="G72" s="11">
        <f t="shared" ref="G72:G81" si="1">G71-F72</f>
        <v>72594</v>
      </c>
    </row>
    <row r="73" spans="1:7" x14ac:dyDescent="0.25">
      <c r="A73" s="8">
        <v>47729</v>
      </c>
      <c r="B73" s="9" t="s">
        <v>109</v>
      </c>
      <c r="C73" s="65">
        <v>1296</v>
      </c>
      <c r="E73" s="72"/>
      <c r="F73" s="21">
        <v>0</v>
      </c>
      <c r="G73" s="11">
        <f t="shared" si="1"/>
        <v>72594</v>
      </c>
    </row>
    <row r="74" spans="1:7" x14ac:dyDescent="0.25">
      <c r="A74" s="8">
        <v>47759</v>
      </c>
      <c r="B74" s="9" t="s">
        <v>110</v>
      </c>
      <c r="C74" s="65">
        <v>1296</v>
      </c>
      <c r="E74" s="72"/>
      <c r="F74" s="21">
        <v>0</v>
      </c>
      <c r="G74" s="11">
        <f t="shared" si="1"/>
        <v>72594</v>
      </c>
    </row>
    <row r="75" spans="1:7" x14ac:dyDescent="0.25">
      <c r="A75" s="8">
        <v>47790</v>
      </c>
      <c r="B75" s="9" t="s">
        <v>111</v>
      </c>
      <c r="C75" s="65">
        <v>1296</v>
      </c>
      <c r="E75" s="72"/>
      <c r="F75" s="21">
        <v>0</v>
      </c>
      <c r="G75" s="11">
        <f t="shared" si="1"/>
        <v>72594</v>
      </c>
    </row>
    <row r="76" spans="1:7" x14ac:dyDescent="0.25">
      <c r="A76" s="8">
        <v>47820</v>
      </c>
      <c r="B76" s="9" t="s">
        <v>112</v>
      </c>
      <c r="C76" s="65">
        <v>1296</v>
      </c>
      <c r="E76" s="72"/>
      <c r="F76" s="21">
        <v>0</v>
      </c>
      <c r="G76" s="11">
        <f t="shared" si="1"/>
        <v>72594</v>
      </c>
    </row>
    <row r="77" spans="1:7" x14ac:dyDescent="0.25">
      <c r="A77" s="8">
        <v>47851</v>
      </c>
      <c r="B77" s="9" t="s">
        <v>113</v>
      </c>
      <c r="C77" s="65">
        <v>1296</v>
      </c>
      <c r="E77" s="72"/>
      <c r="F77" s="21">
        <v>0</v>
      </c>
      <c r="G77" s="11">
        <f t="shared" si="1"/>
        <v>72594</v>
      </c>
    </row>
    <row r="78" spans="1:7" x14ac:dyDescent="0.25">
      <c r="A78" s="8">
        <v>47882</v>
      </c>
      <c r="B78" s="9" t="s">
        <v>114</v>
      </c>
      <c r="C78" s="65">
        <v>1296</v>
      </c>
      <c r="E78" s="72"/>
      <c r="F78" s="21">
        <v>0</v>
      </c>
      <c r="G78" s="11">
        <f t="shared" si="1"/>
        <v>72594</v>
      </c>
    </row>
    <row r="79" spans="1:7" x14ac:dyDescent="0.25">
      <c r="A79" s="8">
        <v>47910</v>
      </c>
      <c r="B79" s="9" t="s">
        <v>115</v>
      </c>
      <c r="C79" s="65">
        <v>1296</v>
      </c>
      <c r="E79" s="72"/>
      <c r="F79" s="21">
        <v>0</v>
      </c>
      <c r="G79" s="11">
        <f t="shared" si="1"/>
        <v>72594</v>
      </c>
    </row>
    <row r="80" spans="1:7" x14ac:dyDescent="0.25">
      <c r="A80" s="8">
        <v>47941</v>
      </c>
      <c r="B80" s="31" t="s">
        <v>116</v>
      </c>
      <c r="C80" s="65">
        <v>1314</v>
      </c>
      <c r="E80" s="53"/>
      <c r="F80" s="23">
        <v>0</v>
      </c>
      <c r="G80" s="11">
        <f t="shared" si="1"/>
        <v>72594</v>
      </c>
    </row>
    <row r="81" spans="3:7" x14ac:dyDescent="0.25">
      <c r="C81" s="92">
        <f>SUM(C7:C80)</f>
        <v>155550</v>
      </c>
      <c r="G81" s="86">
        <f t="shared" si="1"/>
        <v>72594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M11" sqref="M11"/>
    </sheetView>
  </sheetViews>
  <sheetFormatPr baseColWidth="10" defaultRowHeight="15" x14ac:dyDescent="0.25"/>
  <cols>
    <col min="2" max="2" width="12" customWidth="1"/>
    <col min="3" max="3" width="12.7109375" customWidth="1"/>
    <col min="4" max="4" width="3.5703125" customWidth="1"/>
  </cols>
  <sheetData>
    <row r="1" spans="1:9" x14ac:dyDescent="0.25">
      <c r="A1" s="34" t="s">
        <v>7</v>
      </c>
      <c r="B1" s="35" t="s">
        <v>185</v>
      </c>
      <c r="C1" s="36"/>
      <c r="D1" s="1"/>
      <c r="E1" s="19"/>
      <c r="F1" s="19"/>
      <c r="G1" s="19"/>
      <c r="H1" s="4"/>
    </row>
    <row r="2" spans="1:9" x14ac:dyDescent="0.25">
      <c r="A2" s="34" t="s">
        <v>8</v>
      </c>
      <c r="B2" s="37">
        <v>1309</v>
      </c>
      <c r="C2" s="38"/>
      <c r="D2" s="1" t="s">
        <v>449</v>
      </c>
      <c r="E2" s="19"/>
      <c r="F2" s="19"/>
      <c r="G2" s="19"/>
      <c r="H2" s="4"/>
    </row>
    <row r="3" spans="1:9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112850</v>
      </c>
      <c r="D6" s="2"/>
      <c r="E6" s="51"/>
      <c r="F6" s="13"/>
      <c r="G6" s="20">
        <v>112850</v>
      </c>
      <c r="H6" s="25">
        <f>G6*5/100</f>
        <v>5642.5</v>
      </c>
      <c r="I6" s="91"/>
    </row>
    <row r="7" spans="1:9" x14ac:dyDescent="0.25">
      <c r="A7" s="8">
        <v>45709</v>
      </c>
      <c r="B7" s="9" t="s">
        <v>12</v>
      </c>
      <c r="C7" s="28">
        <v>11285</v>
      </c>
      <c r="D7" s="2"/>
      <c r="E7" s="52">
        <v>45709</v>
      </c>
      <c r="F7" s="11">
        <v>11285</v>
      </c>
      <c r="G7" s="11">
        <f>G6-F7</f>
        <v>101565</v>
      </c>
      <c r="H7" s="90"/>
    </row>
    <row r="8" spans="1:9" x14ac:dyDescent="0.25">
      <c r="A8" s="8">
        <v>45750</v>
      </c>
      <c r="B8" s="9" t="s">
        <v>52</v>
      </c>
      <c r="C8" s="65">
        <v>33855</v>
      </c>
      <c r="D8" s="17"/>
      <c r="E8" s="52">
        <v>45750</v>
      </c>
      <c r="F8" s="21">
        <v>33855</v>
      </c>
      <c r="G8" s="11">
        <f t="shared" ref="G8:G71" si="0">G7-F8</f>
        <v>67710</v>
      </c>
      <c r="H8" s="4"/>
    </row>
    <row r="9" spans="1:9" x14ac:dyDescent="0.25">
      <c r="A9" s="8">
        <v>45780</v>
      </c>
      <c r="B9" s="9" t="s">
        <v>13</v>
      </c>
      <c r="C9" s="65">
        <v>940</v>
      </c>
      <c r="D9" s="17"/>
      <c r="E9" s="52">
        <v>45783</v>
      </c>
      <c r="F9" s="21">
        <v>940</v>
      </c>
      <c r="G9" s="11">
        <f>G8-F9</f>
        <v>66770</v>
      </c>
      <c r="H9" s="4"/>
    </row>
    <row r="10" spans="1:9" x14ac:dyDescent="0.25">
      <c r="A10" s="8">
        <v>45811</v>
      </c>
      <c r="B10" s="9" t="s">
        <v>14</v>
      </c>
      <c r="C10" s="65">
        <v>940</v>
      </c>
      <c r="D10" s="17"/>
      <c r="E10" s="52">
        <v>45818</v>
      </c>
      <c r="F10" s="21">
        <v>940</v>
      </c>
      <c r="G10" s="11">
        <f t="shared" si="0"/>
        <v>65830</v>
      </c>
      <c r="H10" s="4"/>
    </row>
    <row r="11" spans="1:9" x14ac:dyDescent="0.25">
      <c r="A11" s="8">
        <v>45841</v>
      </c>
      <c r="B11" s="9" t="s">
        <v>15</v>
      </c>
      <c r="C11" s="65">
        <v>940</v>
      </c>
      <c r="D11" s="17"/>
      <c r="E11" s="52">
        <v>45845</v>
      </c>
      <c r="F11" s="21">
        <v>940</v>
      </c>
      <c r="G11" s="11">
        <f t="shared" si="0"/>
        <v>64890</v>
      </c>
      <c r="H11" s="4"/>
    </row>
    <row r="12" spans="1:9" x14ac:dyDescent="0.25">
      <c r="A12" s="8">
        <v>45872</v>
      </c>
      <c r="B12" s="9" t="s">
        <v>16</v>
      </c>
      <c r="C12" s="65">
        <v>940</v>
      </c>
      <c r="D12" s="17"/>
      <c r="E12" s="52">
        <v>45877</v>
      </c>
      <c r="F12" s="21">
        <v>940</v>
      </c>
      <c r="G12" s="11">
        <f t="shared" si="0"/>
        <v>63950</v>
      </c>
      <c r="H12" s="4"/>
    </row>
    <row r="13" spans="1:9" x14ac:dyDescent="0.25">
      <c r="A13" s="8">
        <v>45903</v>
      </c>
      <c r="B13" s="9" t="s">
        <v>17</v>
      </c>
      <c r="C13" s="65">
        <v>940</v>
      </c>
      <c r="D13" s="17"/>
      <c r="E13" s="52">
        <v>45909</v>
      </c>
      <c r="F13" s="21">
        <v>940</v>
      </c>
      <c r="G13" s="11">
        <f t="shared" si="0"/>
        <v>63010</v>
      </c>
      <c r="H13" s="4"/>
    </row>
    <row r="14" spans="1:9" x14ac:dyDescent="0.25">
      <c r="A14" s="8">
        <v>45933</v>
      </c>
      <c r="B14" s="9" t="s">
        <v>18</v>
      </c>
      <c r="C14" s="65">
        <v>940</v>
      </c>
      <c r="E14" s="52">
        <v>45940</v>
      </c>
      <c r="F14" s="21">
        <v>940</v>
      </c>
      <c r="G14" s="11">
        <f t="shared" si="0"/>
        <v>62070</v>
      </c>
    </row>
    <row r="15" spans="1:9" x14ac:dyDescent="0.25">
      <c r="A15" s="8">
        <v>45964</v>
      </c>
      <c r="B15" s="9" t="s">
        <v>19</v>
      </c>
      <c r="C15" s="65">
        <v>940</v>
      </c>
      <c r="E15" s="52">
        <v>45971</v>
      </c>
      <c r="F15" s="21">
        <v>940</v>
      </c>
      <c r="G15" s="11">
        <f t="shared" si="0"/>
        <v>61130</v>
      </c>
    </row>
    <row r="16" spans="1:9" x14ac:dyDescent="0.25">
      <c r="A16" s="8">
        <v>45994</v>
      </c>
      <c r="B16" s="9" t="s">
        <v>20</v>
      </c>
      <c r="C16" s="65">
        <v>940</v>
      </c>
      <c r="E16" s="52">
        <v>46001</v>
      </c>
      <c r="F16" s="21">
        <v>940</v>
      </c>
      <c r="G16" s="11">
        <f t="shared" si="0"/>
        <v>60190</v>
      </c>
    </row>
    <row r="17" spans="1:7" x14ac:dyDescent="0.25">
      <c r="A17" s="8">
        <v>46025</v>
      </c>
      <c r="B17" s="9" t="s">
        <v>21</v>
      </c>
      <c r="C17" s="65">
        <v>940</v>
      </c>
      <c r="E17" s="52">
        <v>46034</v>
      </c>
      <c r="F17" s="21">
        <v>940</v>
      </c>
      <c r="G17" s="11">
        <f t="shared" si="0"/>
        <v>59250</v>
      </c>
    </row>
    <row r="18" spans="1:7" x14ac:dyDescent="0.25">
      <c r="A18" s="8">
        <v>46056</v>
      </c>
      <c r="B18" s="9" t="s">
        <v>22</v>
      </c>
      <c r="C18" s="65">
        <v>940</v>
      </c>
      <c r="E18" s="52">
        <v>46062</v>
      </c>
      <c r="F18" s="21">
        <v>940</v>
      </c>
      <c r="G18" s="11">
        <f t="shared" si="0"/>
        <v>58310</v>
      </c>
    </row>
    <row r="19" spans="1:7" x14ac:dyDescent="0.25">
      <c r="A19" s="8">
        <v>46084</v>
      </c>
      <c r="B19" s="9" t="s">
        <v>23</v>
      </c>
      <c r="C19" s="65">
        <v>940</v>
      </c>
      <c r="E19" s="52">
        <v>46090</v>
      </c>
      <c r="F19" s="21">
        <v>940</v>
      </c>
      <c r="G19" s="11">
        <f t="shared" si="0"/>
        <v>57370</v>
      </c>
    </row>
    <row r="20" spans="1:7" x14ac:dyDescent="0.25">
      <c r="A20" s="8">
        <v>46115</v>
      </c>
      <c r="B20" s="9" t="s">
        <v>24</v>
      </c>
      <c r="C20" s="65">
        <v>940</v>
      </c>
      <c r="E20" s="52">
        <v>46123</v>
      </c>
      <c r="F20" s="21">
        <v>940</v>
      </c>
      <c r="G20" s="11">
        <f t="shared" si="0"/>
        <v>56430</v>
      </c>
    </row>
    <row r="21" spans="1:7" x14ac:dyDescent="0.25">
      <c r="A21" s="8">
        <v>46145</v>
      </c>
      <c r="B21" s="9" t="s">
        <v>25</v>
      </c>
      <c r="C21" s="65">
        <v>940</v>
      </c>
      <c r="E21" s="52">
        <v>46146</v>
      </c>
      <c r="F21" s="21">
        <v>940</v>
      </c>
      <c r="G21" s="11">
        <f t="shared" si="0"/>
        <v>55490</v>
      </c>
    </row>
    <row r="22" spans="1:7" x14ac:dyDescent="0.25">
      <c r="A22" s="8">
        <v>46176</v>
      </c>
      <c r="B22" s="9" t="s">
        <v>26</v>
      </c>
      <c r="C22" s="65">
        <v>940</v>
      </c>
      <c r="E22" s="52">
        <v>46181</v>
      </c>
      <c r="F22" s="21">
        <v>940</v>
      </c>
      <c r="G22" s="11">
        <f t="shared" si="0"/>
        <v>54550</v>
      </c>
    </row>
    <row r="23" spans="1:7" x14ac:dyDescent="0.25">
      <c r="A23" s="8">
        <v>46206</v>
      </c>
      <c r="B23" s="9" t="s">
        <v>27</v>
      </c>
      <c r="C23" s="65">
        <v>940</v>
      </c>
      <c r="E23" s="52">
        <v>46209</v>
      </c>
      <c r="F23" s="21">
        <v>940</v>
      </c>
      <c r="G23" s="11">
        <f t="shared" si="0"/>
        <v>53610</v>
      </c>
    </row>
    <row r="24" spans="1:7" x14ac:dyDescent="0.25">
      <c r="A24" s="8">
        <v>46237</v>
      </c>
      <c r="B24" s="9" t="s">
        <v>28</v>
      </c>
      <c r="C24" s="65">
        <v>940</v>
      </c>
      <c r="E24" s="52">
        <v>46239</v>
      </c>
      <c r="F24" s="21">
        <v>940</v>
      </c>
      <c r="G24" s="11">
        <f t="shared" si="0"/>
        <v>52670</v>
      </c>
    </row>
    <row r="25" spans="1:7" x14ac:dyDescent="0.25">
      <c r="A25" s="8">
        <v>46268</v>
      </c>
      <c r="B25" s="9" t="s">
        <v>29</v>
      </c>
      <c r="C25" s="65">
        <v>940</v>
      </c>
      <c r="E25" s="72"/>
      <c r="F25" s="21">
        <v>0</v>
      </c>
      <c r="G25" s="11">
        <f t="shared" si="0"/>
        <v>52670</v>
      </c>
    </row>
    <row r="26" spans="1:7" x14ac:dyDescent="0.25">
      <c r="A26" s="8">
        <v>46298</v>
      </c>
      <c r="B26" s="9" t="s">
        <v>30</v>
      </c>
      <c r="C26" s="65">
        <v>940</v>
      </c>
      <c r="E26" s="72"/>
      <c r="F26" s="21">
        <v>0</v>
      </c>
      <c r="G26" s="11">
        <f t="shared" si="0"/>
        <v>52670</v>
      </c>
    </row>
    <row r="27" spans="1:7" x14ac:dyDescent="0.25">
      <c r="A27" s="8">
        <v>46329</v>
      </c>
      <c r="B27" s="9" t="s">
        <v>31</v>
      </c>
      <c r="C27" s="65">
        <v>940</v>
      </c>
      <c r="E27" s="72"/>
      <c r="F27" s="21">
        <v>0</v>
      </c>
      <c r="G27" s="11">
        <f t="shared" si="0"/>
        <v>52670</v>
      </c>
    </row>
    <row r="28" spans="1:7" x14ac:dyDescent="0.25">
      <c r="A28" s="8">
        <v>46359</v>
      </c>
      <c r="B28" s="9" t="s">
        <v>32</v>
      </c>
      <c r="C28" s="65">
        <v>940</v>
      </c>
      <c r="E28" s="72"/>
      <c r="F28" s="21">
        <v>0</v>
      </c>
      <c r="G28" s="11">
        <f t="shared" si="0"/>
        <v>52670</v>
      </c>
    </row>
    <row r="29" spans="1:7" x14ac:dyDescent="0.25">
      <c r="A29" s="8">
        <v>46390</v>
      </c>
      <c r="B29" s="9" t="s">
        <v>33</v>
      </c>
      <c r="C29" s="65">
        <v>940</v>
      </c>
      <c r="E29" s="72"/>
      <c r="F29" s="21">
        <v>0</v>
      </c>
      <c r="G29" s="11">
        <f t="shared" si="0"/>
        <v>52670</v>
      </c>
    </row>
    <row r="30" spans="1:7" x14ac:dyDescent="0.25">
      <c r="A30" s="8">
        <v>46421</v>
      </c>
      <c r="B30" s="9" t="s">
        <v>34</v>
      </c>
      <c r="C30" s="65">
        <v>940</v>
      </c>
      <c r="E30" s="72"/>
      <c r="F30" s="21">
        <v>0</v>
      </c>
      <c r="G30" s="11">
        <f t="shared" si="0"/>
        <v>52670</v>
      </c>
    </row>
    <row r="31" spans="1:7" x14ac:dyDescent="0.25">
      <c r="A31" s="8">
        <v>46449</v>
      </c>
      <c r="B31" s="9" t="s">
        <v>35</v>
      </c>
      <c r="C31" s="65">
        <v>940</v>
      </c>
      <c r="E31" s="72"/>
      <c r="F31" s="21">
        <v>0</v>
      </c>
      <c r="G31" s="11">
        <f t="shared" si="0"/>
        <v>52670</v>
      </c>
    </row>
    <row r="32" spans="1:7" x14ac:dyDescent="0.25">
      <c r="A32" s="8">
        <v>46480</v>
      </c>
      <c r="B32" s="9" t="s">
        <v>36</v>
      </c>
      <c r="C32" s="65">
        <v>940</v>
      </c>
      <c r="E32" s="72"/>
      <c r="F32" s="21">
        <v>0</v>
      </c>
      <c r="G32" s="11">
        <f t="shared" si="0"/>
        <v>52670</v>
      </c>
    </row>
    <row r="33" spans="1:7" x14ac:dyDescent="0.25">
      <c r="A33" s="8">
        <v>46510</v>
      </c>
      <c r="B33" s="9" t="s">
        <v>60</v>
      </c>
      <c r="C33" s="65">
        <v>940</v>
      </c>
      <c r="E33" s="72"/>
      <c r="F33" s="21">
        <v>0</v>
      </c>
      <c r="G33" s="11">
        <f t="shared" si="0"/>
        <v>52670</v>
      </c>
    </row>
    <row r="34" spans="1:7" x14ac:dyDescent="0.25">
      <c r="A34" s="8">
        <v>46541</v>
      </c>
      <c r="B34" s="9" t="s">
        <v>61</v>
      </c>
      <c r="C34" s="65">
        <v>940</v>
      </c>
      <c r="E34" s="72"/>
      <c r="F34" s="21">
        <v>0</v>
      </c>
      <c r="G34" s="11">
        <f t="shared" si="0"/>
        <v>52670</v>
      </c>
    </row>
    <row r="35" spans="1:7" x14ac:dyDescent="0.25">
      <c r="A35" s="8">
        <v>46571</v>
      </c>
      <c r="B35" s="9" t="s">
        <v>62</v>
      </c>
      <c r="C35" s="65">
        <v>940</v>
      </c>
      <c r="E35" s="72"/>
      <c r="F35" s="21">
        <v>0</v>
      </c>
      <c r="G35" s="11">
        <f t="shared" si="0"/>
        <v>52670</v>
      </c>
    </row>
    <row r="36" spans="1:7" x14ac:dyDescent="0.25">
      <c r="A36" s="8">
        <v>46602</v>
      </c>
      <c r="B36" s="9" t="s">
        <v>63</v>
      </c>
      <c r="C36" s="65">
        <v>940</v>
      </c>
      <c r="E36" s="72"/>
      <c r="F36" s="21">
        <v>0</v>
      </c>
      <c r="G36" s="11">
        <f t="shared" si="0"/>
        <v>52670</v>
      </c>
    </row>
    <row r="37" spans="1:7" x14ac:dyDescent="0.25">
      <c r="A37" s="8">
        <v>46633</v>
      </c>
      <c r="B37" s="9" t="s">
        <v>64</v>
      </c>
      <c r="C37" s="65">
        <v>940</v>
      </c>
      <c r="E37" s="72"/>
      <c r="F37" s="21">
        <v>0</v>
      </c>
      <c r="G37" s="11">
        <f t="shared" si="0"/>
        <v>52670</v>
      </c>
    </row>
    <row r="38" spans="1:7" x14ac:dyDescent="0.25">
      <c r="A38" s="8">
        <v>46663</v>
      </c>
      <c r="B38" s="9" t="s">
        <v>65</v>
      </c>
      <c r="C38" s="65">
        <v>940</v>
      </c>
      <c r="E38" s="72"/>
      <c r="F38" s="21">
        <v>0</v>
      </c>
      <c r="G38" s="11">
        <f t="shared" si="0"/>
        <v>52670</v>
      </c>
    </row>
    <row r="39" spans="1:7" x14ac:dyDescent="0.25">
      <c r="A39" s="8">
        <v>46694</v>
      </c>
      <c r="B39" s="9" t="s">
        <v>66</v>
      </c>
      <c r="C39" s="65">
        <v>940</v>
      </c>
      <c r="E39" s="72"/>
      <c r="F39" s="21">
        <v>0</v>
      </c>
      <c r="G39" s="11">
        <f t="shared" si="0"/>
        <v>52670</v>
      </c>
    </row>
    <row r="40" spans="1:7" x14ac:dyDescent="0.25">
      <c r="A40" s="8">
        <v>46724</v>
      </c>
      <c r="B40" s="9" t="s">
        <v>67</v>
      </c>
      <c r="C40" s="65">
        <v>940</v>
      </c>
      <c r="E40" s="72"/>
      <c r="F40" s="21">
        <v>0</v>
      </c>
      <c r="G40" s="11">
        <f t="shared" si="0"/>
        <v>52670</v>
      </c>
    </row>
    <row r="41" spans="1:7" x14ac:dyDescent="0.25">
      <c r="A41" s="8">
        <v>46755</v>
      </c>
      <c r="B41" s="9" t="s">
        <v>68</v>
      </c>
      <c r="C41" s="65">
        <v>940</v>
      </c>
      <c r="E41" s="72"/>
      <c r="F41" s="21">
        <v>0</v>
      </c>
      <c r="G41" s="11">
        <f t="shared" si="0"/>
        <v>52670</v>
      </c>
    </row>
    <row r="42" spans="1:7" x14ac:dyDescent="0.25">
      <c r="A42" s="8">
        <v>46786</v>
      </c>
      <c r="B42" s="9" t="s">
        <v>69</v>
      </c>
      <c r="C42" s="65">
        <v>940</v>
      </c>
      <c r="E42" s="72"/>
      <c r="F42" s="21">
        <v>0</v>
      </c>
      <c r="G42" s="11">
        <f t="shared" si="0"/>
        <v>52670</v>
      </c>
    </row>
    <row r="43" spans="1:7" x14ac:dyDescent="0.25">
      <c r="A43" s="8">
        <v>46815</v>
      </c>
      <c r="B43" s="9" t="s">
        <v>70</v>
      </c>
      <c r="C43" s="65">
        <v>940</v>
      </c>
      <c r="E43" s="72"/>
      <c r="F43" s="21">
        <v>0</v>
      </c>
      <c r="G43" s="11">
        <f t="shared" si="0"/>
        <v>52670</v>
      </c>
    </row>
    <row r="44" spans="1:7" x14ac:dyDescent="0.25">
      <c r="A44" s="8">
        <v>46846</v>
      </c>
      <c r="B44" s="9" t="s">
        <v>71</v>
      </c>
      <c r="C44" s="65">
        <v>940</v>
      </c>
      <c r="E44" s="72"/>
      <c r="F44" s="21">
        <v>0</v>
      </c>
      <c r="G44" s="11">
        <f t="shared" si="0"/>
        <v>52670</v>
      </c>
    </row>
    <row r="45" spans="1:7" x14ac:dyDescent="0.25">
      <c r="A45" s="8">
        <v>46876</v>
      </c>
      <c r="B45" s="9" t="s">
        <v>72</v>
      </c>
      <c r="C45" s="65">
        <v>940</v>
      </c>
      <c r="E45" s="72"/>
      <c r="F45" s="21">
        <v>0</v>
      </c>
      <c r="G45" s="11">
        <f t="shared" si="0"/>
        <v>52670</v>
      </c>
    </row>
    <row r="46" spans="1:7" x14ac:dyDescent="0.25">
      <c r="A46" s="8">
        <v>46907</v>
      </c>
      <c r="B46" s="9" t="s">
        <v>73</v>
      </c>
      <c r="C46" s="65">
        <v>940</v>
      </c>
      <c r="E46" s="72"/>
      <c r="F46" s="21">
        <v>0</v>
      </c>
      <c r="G46" s="11">
        <f t="shared" si="0"/>
        <v>52670</v>
      </c>
    </row>
    <row r="47" spans="1:7" x14ac:dyDescent="0.25">
      <c r="A47" s="8">
        <v>46937</v>
      </c>
      <c r="B47" s="9" t="s">
        <v>74</v>
      </c>
      <c r="C47" s="65">
        <v>940</v>
      </c>
      <c r="E47" s="72"/>
      <c r="F47" s="21">
        <v>0</v>
      </c>
      <c r="G47" s="11">
        <f t="shared" si="0"/>
        <v>52670</v>
      </c>
    </row>
    <row r="48" spans="1:7" x14ac:dyDescent="0.25">
      <c r="A48" s="8">
        <v>46968</v>
      </c>
      <c r="B48" s="9" t="s">
        <v>75</v>
      </c>
      <c r="C48" s="65">
        <v>940</v>
      </c>
      <c r="E48" s="72"/>
      <c r="F48" s="21">
        <v>0</v>
      </c>
      <c r="G48" s="11">
        <f t="shared" si="0"/>
        <v>52670</v>
      </c>
    </row>
    <row r="49" spans="1:7" x14ac:dyDescent="0.25">
      <c r="A49" s="8">
        <v>46999</v>
      </c>
      <c r="B49" s="9" t="s">
        <v>76</v>
      </c>
      <c r="C49" s="65">
        <v>940</v>
      </c>
      <c r="E49" s="72"/>
      <c r="F49" s="21">
        <v>0</v>
      </c>
      <c r="G49" s="11">
        <f t="shared" si="0"/>
        <v>52670</v>
      </c>
    </row>
    <row r="50" spans="1:7" x14ac:dyDescent="0.25">
      <c r="A50" s="8">
        <v>47029</v>
      </c>
      <c r="B50" s="9" t="s">
        <v>77</v>
      </c>
      <c r="C50" s="65">
        <v>940</v>
      </c>
      <c r="E50" s="72"/>
      <c r="F50" s="21">
        <v>0</v>
      </c>
      <c r="G50" s="11">
        <f t="shared" si="0"/>
        <v>52670</v>
      </c>
    </row>
    <row r="51" spans="1:7" x14ac:dyDescent="0.25">
      <c r="A51" s="8">
        <v>47060</v>
      </c>
      <c r="B51" s="9" t="s">
        <v>78</v>
      </c>
      <c r="C51" s="65">
        <v>940</v>
      </c>
      <c r="E51" s="72"/>
      <c r="F51" s="21">
        <v>0</v>
      </c>
      <c r="G51" s="11">
        <f t="shared" si="0"/>
        <v>52670</v>
      </c>
    </row>
    <row r="52" spans="1:7" x14ac:dyDescent="0.25">
      <c r="A52" s="8">
        <v>47090</v>
      </c>
      <c r="B52" s="9" t="s">
        <v>79</v>
      </c>
      <c r="C52" s="65">
        <v>940</v>
      </c>
      <c r="E52" s="72"/>
      <c r="F52" s="21">
        <v>0</v>
      </c>
      <c r="G52" s="11">
        <f t="shared" si="0"/>
        <v>52670</v>
      </c>
    </row>
    <row r="53" spans="1:7" x14ac:dyDescent="0.25">
      <c r="A53" s="8">
        <v>47121</v>
      </c>
      <c r="B53" s="9" t="s">
        <v>89</v>
      </c>
      <c r="C53" s="65">
        <v>940</v>
      </c>
      <c r="E53" s="72"/>
      <c r="F53" s="21">
        <v>0</v>
      </c>
      <c r="G53" s="11">
        <f t="shared" si="0"/>
        <v>52670</v>
      </c>
    </row>
    <row r="54" spans="1:7" x14ac:dyDescent="0.25">
      <c r="A54" s="8">
        <v>47152</v>
      </c>
      <c r="B54" s="9" t="s">
        <v>90</v>
      </c>
      <c r="C54" s="65">
        <v>940</v>
      </c>
      <c r="E54" s="72"/>
      <c r="F54" s="21">
        <v>0</v>
      </c>
      <c r="G54" s="11">
        <f t="shared" si="0"/>
        <v>52670</v>
      </c>
    </row>
    <row r="55" spans="1:7" x14ac:dyDescent="0.25">
      <c r="A55" s="8">
        <v>47180</v>
      </c>
      <c r="B55" s="9" t="s">
        <v>91</v>
      </c>
      <c r="C55" s="65">
        <v>940</v>
      </c>
      <c r="E55" s="72"/>
      <c r="F55" s="21">
        <v>0</v>
      </c>
      <c r="G55" s="11">
        <f t="shared" si="0"/>
        <v>52670</v>
      </c>
    </row>
    <row r="56" spans="1:7" x14ac:dyDescent="0.25">
      <c r="A56" s="8">
        <v>47211</v>
      </c>
      <c r="B56" s="9" t="s">
        <v>92</v>
      </c>
      <c r="C56" s="65">
        <v>940</v>
      </c>
      <c r="E56" s="72"/>
      <c r="F56" s="21">
        <v>0</v>
      </c>
      <c r="G56" s="11">
        <f t="shared" si="0"/>
        <v>52670</v>
      </c>
    </row>
    <row r="57" spans="1:7" x14ac:dyDescent="0.25">
      <c r="A57" s="8">
        <v>47241</v>
      </c>
      <c r="B57" s="9" t="s">
        <v>93</v>
      </c>
      <c r="C57" s="65">
        <v>940</v>
      </c>
      <c r="E57" s="72"/>
      <c r="F57" s="21">
        <v>0</v>
      </c>
      <c r="G57" s="11">
        <f t="shared" si="0"/>
        <v>52670</v>
      </c>
    </row>
    <row r="58" spans="1:7" x14ac:dyDescent="0.25">
      <c r="A58" s="8">
        <v>47272</v>
      </c>
      <c r="B58" s="9" t="s">
        <v>94</v>
      </c>
      <c r="C58" s="65">
        <v>940</v>
      </c>
      <c r="E58" s="72"/>
      <c r="F58" s="21">
        <v>0</v>
      </c>
      <c r="G58" s="11">
        <f t="shared" si="0"/>
        <v>52670</v>
      </c>
    </row>
    <row r="59" spans="1:7" x14ac:dyDescent="0.25">
      <c r="A59" s="8">
        <v>47302</v>
      </c>
      <c r="B59" s="9" t="s">
        <v>95</v>
      </c>
      <c r="C59" s="65">
        <v>940</v>
      </c>
      <c r="E59" s="72"/>
      <c r="F59" s="21">
        <v>0</v>
      </c>
      <c r="G59" s="11">
        <f t="shared" si="0"/>
        <v>52670</v>
      </c>
    </row>
    <row r="60" spans="1:7" x14ac:dyDescent="0.25">
      <c r="A60" s="8">
        <v>47333</v>
      </c>
      <c r="B60" s="9" t="s">
        <v>96</v>
      </c>
      <c r="C60" s="65">
        <v>940</v>
      </c>
      <c r="E60" s="72"/>
      <c r="F60" s="21">
        <v>0</v>
      </c>
      <c r="G60" s="11">
        <f t="shared" si="0"/>
        <v>52670</v>
      </c>
    </row>
    <row r="61" spans="1:7" x14ac:dyDescent="0.25">
      <c r="A61" s="8">
        <v>47364</v>
      </c>
      <c r="B61" s="9" t="s">
        <v>97</v>
      </c>
      <c r="C61" s="65">
        <v>940</v>
      </c>
      <c r="E61" s="72"/>
      <c r="F61" s="21">
        <v>0</v>
      </c>
      <c r="G61" s="11">
        <f t="shared" si="0"/>
        <v>52670</v>
      </c>
    </row>
    <row r="62" spans="1:7" x14ac:dyDescent="0.25">
      <c r="A62" s="8">
        <v>47394</v>
      </c>
      <c r="B62" s="9" t="s">
        <v>98</v>
      </c>
      <c r="C62" s="65">
        <v>940</v>
      </c>
      <c r="E62" s="72"/>
      <c r="F62" s="21">
        <v>0</v>
      </c>
      <c r="G62" s="11">
        <f t="shared" si="0"/>
        <v>52670</v>
      </c>
    </row>
    <row r="63" spans="1:7" x14ac:dyDescent="0.25">
      <c r="A63" s="8">
        <v>47425</v>
      </c>
      <c r="B63" s="9" t="s">
        <v>99</v>
      </c>
      <c r="C63" s="65">
        <v>940</v>
      </c>
      <c r="E63" s="72"/>
      <c r="F63" s="21">
        <v>0</v>
      </c>
      <c r="G63" s="11">
        <f t="shared" si="0"/>
        <v>52670</v>
      </c>
    </row>
    <row r="64" spans="1:7" x14ac:dyDescent="0.25">
      <c r="A64" s="8">
        <v>47455</v>
      </c>
      <c r="B64" s="9" t="s">
        <v>100</v>
      </c>
      <c r="C64" s="65">
        <v>940</v>
      </c>
      <c r="E64" s="72"/>
      <c r="F64" s="21">
        <v>0</v>
      </c>
      <c r="G64" s="11">
        <f t="shared" si="0"/>
        <v>52670</v>
      </c>
    </row>
    <row r="65" spans="1:7" x14ac:dyDescent="0.25">
      <c r="A65" s="8">
        <v>47486</v>
      </c>
      <c r="B65" s="9" t="s">
        <v>101</v>
      </c>
      <c r="C65" s="65">
        <v>940</v>
      </c>
      <c r="E65" s="72"/>
      <c r="F65" s="21">
        <v>0</v>
      </c>
      <c r="G65" s="11">
        <f t="shared" si="0"/>
        <v>52670</v>
      </c>
    </row>
    <row r="66" spans="1:7" x14ac:dyDescent="0.25">
      <c r="A66" s="8">
        <v>47517</v>
      </c>
      <c r="B66" s="9" t="s">
        <v>102</v>
      </c>
      <c r="C66" s="65">
        <v>940</v>
      </c>
      <c r="E66" s="72"/>
      <c r="F66" s="21">
        <v>0</v>
      </c>
      <c r="G66" s="11">
        <f t="shared" si="0"/>
        <v>52670</v>
      </c>
    </row>
    <row r="67" spans="1:7" x14ac:dyDescent="0.25">
      <c r="A67" s="8">
        <v>47545</v>
      </c>
      <c r="B67" s="9" t="s">
        <v>103</v>
      </c>
      <c r="C67" s="65">
        <v>940</v>
      </c>
      <c r="E67" s="72"/>
      <c r="F67" s="21">
        <v>0</v>
      </c>
      <c r="G67" s="11">
        <f t="shared" si="0"/>
        <v>52670</v>
      </c>
    </row>
    <row r="68" spans="1:7" x14ac:dyDescent="0.25">
      <c r="A68" s="8">
        <v>47576</v>
      </c>
      <c r="B68" s="9" t="s">
        <v>104</v>
      </c>
      <c r="C68" s="65">
        <v>940</v>
      </c>
      <c r="E68" s="72"/>
      <c r="F68" s="21">
        <v>0</v>
      </c>
      <c r="G68" s="11">
        <f t="shared" si="0"/>
        <v>52670</v>
      </c>
    </row>
    <row r="69" spans="1:7" x14ac:dyDescent="0.25">
      <c r="A69" s="8">
        <v>47606</v>
      </c>
      <c r="B69" s="9" t="s">
        <v>105</v>
      </c>
      <c r="C69" s="65">
        <v>940</v>
      </c>
      <c r="E69" s="72"/>
      <c r="F69" s="21">
        <v>0</v>
      </c>
      <c r="G69" s="11">
        <f t="shared" si="0"/>
        <v>52670</v>
      </c>
    </row>
    <row r="70" spans="1:7" x14ac:dyDescent="0.25">
      <c r="A70" s="8">
        <v>47637</v>
      </c>
      <c r="B70" s="9" t="s">
        <v>106</v>
      </c>
      <c r="C70" s="65">
        <v>940</v>
      </c>
      <c r="E70" s="72"/>
      <c r="F70" s="21">
        <v>0</v>
      </c>
      <c r="G70" s="11">
        <f t="shared" si="0"/>
        <v>52670</v>
      </c>
    </row>
    <row r="71" spans="1:7" x14ac:dyDescent="0.25">
      <c r="A71" s="8">
        <v>47667</v>
      </c>
      <c r="B71" s="9" t="s">
        <v>107</v>
      </c>
      <c r="C71" s="65">
        <v>940</v>
      </c>
      <c r="E71" s="72"/>
      <c r="F71" s="21">
        <v>0</v>
      </c>
      <c r="G71" s="11">
        <f t="shared" si="0"/>
        <v>52670</v>
      </c>
    </row>
    <row r="72" spans="1:7" x14ac:dyDescent="0.25">
      <c r="A72" s="8">
        <v>47698</v>
      </c>
      <c r="B72" s="9" t="s">
        <v>108</v>
      </c>
      <c r="C72" s="65">
        <v>940</v>
      </c>
      <c r="E72" s="72"/>
      <c r="F72" s="21">
        <v>0</v>
      </c>
      <c r="G72" s="11">
        <f t="shared" ref="G72:G81" si="1">G71-F72</f>
        <v>52670</v>
      </c>
    </row>
    <row r="73" spans="1:7" x14ac:dyDescent="0.25">
      <c r="A73" s="8">
        <v>47729</v>
      </c>
      <c r="B73" s="9" t="s">
        <v>109</v>
      </c>
      <c r="C73" s="65">
        <v>940</v>
      </c>
      <c r="E73" s="72"/>
      <c r="F73" s="21">
        <v>0</v>
      </c>
      <c r="G73" s="11">
        <f t="shared" si="1"/>
        <v>52670</v>
      </c>
    </row>
    <row r="74" spans="1:7" x14ac:dyDescent="0.25">
      <c r="A74" s="8">
        <v>47759</v>
      </c>
      <c r="B74" s="9" t="s">
        <v>110</v>
      </c>
      <c r="C74" s="65">
        <v>940</v>
      </c>
      <c r="E74" s="72"/>
      <c r="F74" s="21">
        <v>0</v>
      </c>
      <c r="G74" s="11">
        <f t="shared" si="1"/>
        <v>52670</v>
      </c>
    </row>
    <row r="75" spans="1:7" x14ac:dyDescent="0.25">
      <c r="A75" s="8">
        <v>47790</v>
      </c>
      <c r="B75" s="9" t="s">
        <v>111</v>
      </c>
      <c r="C75" s="65">
        <v>940</v>
      </c>
      <c r="E75" s="72"/>
      <c r="F75" s="21">
        <v>0</v>
      </c>
      <c r="G75" s="11">
        <f t="shared" si="1"/>
        <v>52670</v>
      </c>
    </row>
    <row r="76" spans="1:7" x14ac:dyDescent="0.25">
      <c r="A76" s="8">
        <v>47820</v>
      </c>
      <c r="B76" s="9" t="s">
        <v>112</v>
      </c>
      <c r="C76" s="65">
        <v>940</v>
      </c>
      <c r="E76" s="72"/>
      <c r="F76" s="21">
        <v>0</v>
      </c>
      <c r="G76" s="11">
        <f t="shared" si="1"/>
        <v>52670</v>
      </c>
    </row>
    <row r="77" spans="1:7" x14ac:dyDescent="0.25">
      <c r="A77" s="8">
        <v>47851</v>
      </c>
      <c r="B77" s="9" t="s">
        <v>113</v>
      </c>
      <c r="C77" s="65">
        <v>940</v>
      </c>
      <c r="E77" s="72"/>
      <c r="F77" s="21">
        <v>0</v>
      </c>
      <c r="G77" s="11">
        <f t="shared" si="1"/>
        <v>52670</v>
      </c>
    </row>
    <row r="78" spans="1:7" x14ac:dyDescent="0.25">
      <c r="A78" s="8">
        <v>47882</v>
      </c>
      <c r="B78" s="9" t="s">
        <v>114</v>
      </c>
      <c r="C78" s="65">
        <v>940</v>
      </c>
      <c r="E78" s="72"/>
      <c r="F78" s="21">
        <v>0</v>
      </c>
      <c r="G78" s="11">
        <f t="shared" si="1"/>
        <v>52670</v>
      </c>
    </row>
    <row r="79" spans="1:7" x14ac:dyDescent="0.25">
      <c r="A79" s="8">
        <v>47910</v>
      </c>
      <c r="B79" s="9" t="s">
        <v>115</v>
      </c>
      <c r="C79" s="65">
        <v>940</v>
      </c>
      <c r="E79" s="72"/>
      <c r="F79" s="21">
        <v>0</v>
      </c>
      <c r="G79" s="11">
        <f t="shared" si="1"/>
        <v>52670</v>
      </c>
    </row>
    <row r="80" spans="1:7" x14ac:dyDescent="0.25">
      <c r="A80" s="8">
        <v>47941</v>
      </c>
      <c r="B80" s="31" t="s">
        <v>116</v>
      </c>
      <c r="C80" s="65">
        <v>970</v>
      </c>
      <c r="E80" s="53"/>
      <c r="F80" s="23">
        <v>0</v>
      </c>
      <c r="G80" s="11">
        <f t="shared" si="1"/>
        <v>52670</v>
      </c>
    </row>
    <row r="81" spans="3:7" x14ac:dyDescent="0.25">
      <c r="C81" s="92">
        <f>SUM(C7:C80)</f>
        <v>112850</v>
      </c>
      <c r="G81" s="86">
        <f t="shared" si="1"/>
        <v>52670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A22" sqref="A22:H22"/>
    </sheetView>
  </sheetViews>
  <sheetFormatPr baseColWidth="10" defaultRowHeight="15" x14ac:dyDescent="0.25"/>
  <cols>
    <col min="1" max="1" width="10" customWidth="1"/>
    <col min="2" max="2" width="12" customWidth="1"/>
    <col min="3" max="3" width="13.28515625" customWidth="1"/>
    <col min="4" max="4" width="3.5703125" customWidth="1"/>
  </cols>
  <sheetData>
    <row r="1" spans="1:9" x14ac:dyDescent="0.25">
      <c r="A1" s="34" t="s">
        <v>7</v>
      </c>
      <c r="B1" s="378" t="s">
        <v>192</v>
      </c>
      <c r="C1" s="378"/>
      <c r="D1" s="1"/>
      <c r="E1" s="19" t="s">
        <v>449</v>
      </c>
      <c r="F1" s="19"/>
      <c r="G1" s="19"/>
      <c r="H1" s="4"/>
    </row>
    <row r="2" spans="1:9" x14ac:dyDescent="0.25">
      <c r="A2" s="34" t="s">
        <v>8</v>
      </c>
      <c r="B2" s="37">
        <v>1310</v>
      </c>
      <c r="C2" s="38"/>
      <c r="D2" s="1"/>
      <c r="E2" s="19"/>
      <c r="F2" s="19"/>
      <c r="G2" s="19"/>
      <c r="H2" s="4"/>
    </row>
    <row r="3" spans="1:9" x14ac:dyDescent="0.25">
      <c r="A3" s="39" t="s">
        <v>6</v>
      </c>
      <c r="B3" s="37"/>
      <c r="C3" s="38"/>
      <c r="D3" s="1"/>
      <c r="E3" s="19"/>
      <c r="F3" s="19"/>
      <c r="G3" s="19"/>
      <c r="H3" s="4"/>
    </row>
    <row r="4" spans="1:9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9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9" x14ac:dyDescent="0.25">
      <c r="A6" s="6" t="s">
        <v>5</v>
      </c>
      <c r="B6" s="24"/>
      <c r="C6" s="27">
        <v>231800</v>
      </c>
      <c r="D6" s="2"/>
      <c r="E6" s="14"/>
      <c r="F6" s="13"/>
      <c r="G6" s="20">
        <v>231800</v>
      </c>
      <c r="H6" s="25">
        <f>G6*5/100</f>
        <v>11590</v>
      </c>
      <c r="I6" s="91"/>
    </row>
    <row r="7" spans="1:9" x14ac:dyDescent="0.25">
      <c r="A7" s="8">
        <v>45702</v>
      </c>
      <c r="B7" s="9" t="s">
        <v>12</v>
      </c>
      <c r="C7" s="28">
        <v>23180</v>
      </c>
      <c r="D7" s="2"/>
      <c r="E7" s="8">
        <v>45702</v>
      </c>
      <c r="F7" s="11">
        <v>23180</v>
      </c>
      <c r="G7" s="11">
        <f>G6-F7</f>
        <v>208620</v>
      </c>
      <c r="H7" s="90"/>
    </row>
    <row r="8" spans="1:9" x14ac:dyDescent="0.25">
      <c r="A8" s="8">
        <v>45829</v>
      </c>
      <c r="B8" s="9" t="s">
        <v>52</v>
      </c>
      <c r="C8" s="65">
        <v>46360</v>
      </c>
      <c r="D8" s="17"/>
      <c r="E8" s="8">
        <v>45829</v>
      </c>
      <c r="F8" s="21">
        <v>46360</v>
      </c>
      <c r="G8" s="11">
        <f t="shared" ref="G8:G54" si="0">G7-F8</f>
        <v>162260</v>
      </c>
      <c r="H8" s="4"/>
    </row>
    <row r="9" spans="1:9" x14ac:dyDescent="0.25">
      <c r="A9" s="8">
        <v>45859</v>
      </c>
      <c r="B9" s="9" t="s">
        <v>13</v>
      </c>
      <c r="C9" s="65">
        <v>3160</v>
      </c>
      <c r="D9" s="17"/>
      <c r="E9" s="8">
        <v>45859</v>
      </c>
      <c r="F9" s="21">
        <v>3160</v>
      </c>
      <c r="G9" s="11">
        <f t="shared" si="0"/>
        <v>159100</v>
      </c>
      <c r="H9" s="4"/>
    </row>
    <row r="10" spans="1:9" x14ac:dyDescent="0.25">
      <c r="A10" s="8">
        <v>45890</v>
      </c>
      <c r="B10" s="9" t="s">
        <v>14</v>
      </c>
      <c r="C10" s="65">
        <v>3160</v>
      </c>
      <c r="D10" s="17"/>
      <c r="E10" s="8">
        <v>45880</v>
      </c>
      <c r="F10" s="21">
        <v>3160</v>
      </c>
      <c r="G10" s="11">
        <f t="shared" si="0"/>
        <v>155940</v>
      </c>
      <c r="H10" s="4"/>
    </row>
    <row r="11" spans="1:9" x14ac:dyDescent="0.25">
      <c r="A11" s="8">
        <v>45921</v>
      </c>
      <c r="B11" s="9" t="s">
        <v>15</v>
      </c>
      <c r="C11" s="65">
        <v>3160</v>
      </c>
      <c r="D11" s="17"/>
      <c r="E11" s="8">
        <v>45919</v>
      </c>
      <c r="F11" s="21">
        <v>3160</v>
      </c>
      <c r="G11" s="11">
        <f t="shared" si="0"/>
        <v>152780</v>
      </c>
      <c r="H11" s="4"/>
    </row>
    <row r="12" spans="1:9" x14ac:dyDescent="0.25">
      <c r="A12" s="8">
        <v>45951</v>
      </c>
      <c r="B12" s="9" t="s">
        <v>16</v>
      </c>
      <c r="C12" s="65">
        <v>3160</v>
      </c>
      <c r="D12" s="17"/>
      <c r="E12" s="8">
        <v>45944</v>
      </c>
      <c r="F12" s="21">
        <v>3160</v>
      </c>
      <c r="G12" s="11">
        <f t="shared" si="0"/>
        <v>149620</v>
      </c>
      <c r="H12" s="4"/>
    </row>
    <row r="13" spans="1:9" x14ac:dyDescent="0.25">
      <c r="A13" s="8">
        <v>45982</v>
      </c>
      <c r="B13" s="9" t="s">
        <v>17</v>
      </c>
      <c r="C13" s="65">
        <v>3160</v>
      </c>
      <c r="E13" s="8">
        <v>45972</v>
      </c>
      <c r="F13" s="21">
        <v>3160</v>
      </c>
      <c r="G13" s="11">
        <f t="shared" si="0"/>
        <v>146460</v>
      </c>
    </row>
    <row r="14" spans="1:9" x14ac:dyDescent="0.25">
      <c r="A14" s="8">
        <v>46012</v>
      </c>
      <c r="B14" s="9" t="s">
        <v>18</v>
      </c>
      <c r="C14" s="65">
        <v>3160</v>
      </c>
      <c r="E14" s="8">
        <v>46002</v>
      </c>
      <c r="F14" s="21">
        <v>3160</v>
      </c>
      <c r="G14" s="11">
        <f t="shared" si="0"/>
        <v>143300</v>
      </c>
    </row>
    <row r="15" spans="1:9" x14ac:dyDescent="0.25">
      <c r="A15" s="8">
        <v>46043</v>
      </c>
      <c r="B15" s="9" t="s">
        <v>19</v>
      </c>
      <c r="C15" s="65">
        <v>3160</v>
      </c>
      <c r="E15" s="8">
        <v>46032</v>
      </c>
      <c r="F15" s="21">
        <v>3160</v>
      </c>
      <c r="G15" s="11">
        <f t="shared" si="0"/>
        <v>140140</v>
      </c>
    </row>
    <row r="16" spans="1:9" x14ac:dyDescent="0.25">
      <c r="A16" s="8">
        <v>46074</v>
      </c>
      <c r="B16" s="9" t="s">
        <v>20</v>
      </c>
      <c r="C16" s="65">
        <v>3160</v>
      </c>
      <c r="E16" s="8">
        <v>46065</v>
      </c>
      <c r="F16" s="21">
        <v>3160</v>
      </c>
      <c r="G16" s="11">
        <f t="shared" si="0"/>
        <v>136980</v>
      </c>
    </row>
    <row r="17" spans="1:8" x14ac:dyDescent="0.25">
      <c r="A17" s="8">
        <v>46102</v>
      </c>
      <c r="B17" s="9" t="s">
        <v>21</v>
      </c>
      <c r="C17" s="65">
        <v>3160</v>
      </c>
      <c r="E17" s="8">
        <v>46096</v>
      </c>
      <c r="F17" s="21">
        <v>3160</v>
      </c>
      <c r="G17" s="11">
        <f t="shared" si="0"/>
        <v>133820</v>
      </c>
    </row>
    <row r="18" spans="1:8" x14ac:dyDescent="0.25">
      <c r="A18" s="8">
        <v>46133</v>
      </c>
      <c r="B18" s="9" t="s">
        <v>22</v>
      </c>
      <c r="C18" s="65">
        <v>3160</v>
      </c>
      <c r="E18" s="8">
        <v>46129</v>
      </c>
      <c r="F18" s="21">
        <v>3160</v>
      </c>
      <c r="G18" s="11">
        <f t="shared" si="0"/>
        <v>130660</v>
      </c>
    </row>
    <row r="19" spans="1:8" x14ac:dyDescent="0.25">
      <c r="A19" s="173">
        <v>46142</v>
      </c>
      <c r="B19" s="174" t="s">
        <v>178</v>
      </c>
      <c r="C19" s="175">
        <v>23180</v>
      </c>
      <c r="D19" s="17"/>
      <c r="E19" s="8">
        <v>46140</v>
      </c>
      <c r="F19" s="21">
        <v>23180</v>
      </c>
      <c r="G19" s="11">
        <f t="shared" si="0"/>
        <v>107480</v>
      </c>
      <c r="H19" s="4"/>
    </row>
    <row r="20" spans="1:8" x14ac:dyDescent="0.25">
      <c r="A20" s="8">
        <v>46163</v>
      </c>
      <c r="B20" s="9" t="s">
        <v>23</v>
      </c>
      <c r="C20" s="65">
        <v>3160</v>
      </c>
      <c r="E20" s="8">
        <v>46160</v>
      </c>
      <c r="F20" s="21">
        <v>3160</v>
      </c>
      <c r="G20" s="11">
        <f t="shared" si="0"/>
        <v>104320</v>
      </c>
    </row>
    <row r="21" spans="1:8" x14ac:dyDescent="0.25">
      <c r="A21" s="8">
        <v>46194</v>
      </c>
      <c r="B21" s="9" t="s">
        <v>24</v>
      </c>
      <c r="C21" s="65">
        <v>3160</v>
      </c>
      <c r="E21" s="8">
        <v>46185</v>
      </c>
      <c r="F21" s="21">
        <v>3160</v>
      </c>
      <c r="G21" s="11">
        <f t="shared" si="0"/>
        <v>101160</v>
      </c>
    </row>
    <row r="22" spans="1:8" x14ac:dyDescent="0.25">
      <c r="A22" s="8">
        <v>46224</v>
      </c>
      <c r="B22" s="9" t="s">
        <v>25</v>
      </c>
      <c r="C22" s="65">
        <v>3160</v>
      </c>
      <c r="E22" s="8">
        <v>46216</v>
      </c>
      <c r="F22" s="21">
        <v>3160</v>
      </c>
      <c r="G22" s="11">
        <f t="shared" si="0"/>
        <v>98000</v>
      </c>
    </row>
    <row r="23" spans="1:8" x14ac:dyDescent="0.25">
      <c r="A23" s="8">
        <v>46255</v>
      </c>
      <c r="B23" s="9" t="s">
        <v>26</v>
      </c>
      <c r="C23" s="65">
        <v>3160</v>
      </c>
      <c r="E23" s="8"/>
      <c r="F23" s="21">
        <v>0</v>
      </c>
      <c r="G23" s="11">
        <f t="shared" si="0"/>
        <v>98000</v>
      </c>
    </row>
    <row r="24" spans="1:8" x14ac:dyDescent="0.25">
      <c r="A24" s="8">
        <v>46286</v>
      </c>
      <c r="B24" s="9" t="s">
        <v>27</v>
      </c>
      <c r="C24" s="65">
        <v>3160</v>
      </c>
      <c r="E24" s="8"/>
      <c r="F24" s="21">
        <v>0</v>
      </c>
      <c r="G24" s="11">
        <f t="shared" si="0"/>
        <v>98000</v>
      </c>
    </row>
    <row r="25" spans="1:8" x14ac:dyDescent="0.25">
      <c r="A25" s="8">
        <v>46316</v>
      </c>
      <c r="B25" s="9" t="s">
        <v>28</v>
      </c>
      <c r="C25" s="65">
        <v>3160</v>
      </c>
      <c r="E25" s="82"/>
      <c r="F25" s="21">
        <v>0</v>
      </c>
      <c r="G25" s="11">
        <f t="shared" si="0"/>
        <v>98000</v>
      </c>
    </row>
    <row r="26" spans="1:8" x14ac:dyDescent="0.25">
      <c r="A26" s="8">
        <v>46347</v>
      </c>
      <c r="B26" s="9" t="s">
        <v>29</v>
      </c>
      <c r="C26" s="65">
        <v>3160</v>
      </c>
      <c r="E26" s="82"/>
      <c r="F26" s="21">
        <v>0</v>
      </c>
      <c r="G26" s="11">
        <f t="shared" si="0"/>
        <v>98000</v>
      </c>
    </row>
    <row r="27" spans="1:8" x14ac:dyDescent="0.25">
      <c r="A27" s="8">
        <v>46377</v>
      </c>
      <c r="B27" s="9" t="s">
        <v>30</v>
      </c>
      <c r="C27" s="65">
        <v>3160</v>
      </c>
      <c r="E27" s="82"/>
      <c r="F27" s="21">
        <v>0</v>
      </c>
      <c r="G27" s="11">
        <f t="shared" si="0"/>
        <v>98000</v>
      </c>
    </row>
    <row r="28" spans="1:8" x14ac:dyDescent="0.25">
      <c r="A28" s="8">
        <v>46408</v>
      </c>
      <c r="B28" s="9" t="s">
        <v>31</v>
      </c>
      <c r="C28" s="65">
        <v>3160</v>
      </c>
      <c r="E28" s="82"/>
      <c r="F28" s="21">
        <v>0</v>
      </c>
      <c r="G28" s="11">
        <f t="shared" si="0"/>
        <v>98000</v>
      </c>
    </row>
    <row r="29" spans="1:8" x14ac:dyDescent="0.25">
      <c r="A29" s="8">
        <v>46439</v>
      </c>
      <c r="B29" s="9" t="s">
        <v>32</v>
      </c>
      <c r="C29" s="65">
        <v>3160</v>
      </c>
      <c r="E29" s="82"/>
      <c r="F29" s="21">
        <v>0</v>
      </c>
      <c r="G29" s="11">
        <f t="shared" si="0"/>
        <v>98000</v>
      </c>
    </row>
    <row r="30" spans="1:8" x14ac:dyDescent="0.25">
      <c r="A30" s="8">
        <v>46467</v>
      </c>
      <c r="B30" s="9" t="s">
        <v>33</v>
      </c>
      <c r="C30" s="65">
        <v>3160</v>
      </c>
      <c r="E30" s="82"/>
      <c r="F30" s="21">
        <v>0</v>
      </c>
      <c r="G30" s="11">
        <f t="shared" si="0"/>
        <v>98000</v>
      </c>
    </row>
    <row r="31" spans="1:8" x14ac:dyDescent="0.25">
      <c r="A31" s="8">
        <v>46498</v>
      </c>
      <c r="B31" s="9" t="s">
        <v>34</v>
      </c>
      <c r="C31" s="65">
        <v>3160</v>
      </c>
      <c r="E31" s="82"/>
      <c r="F31" s="21">
        <v>0</v>
      </c>
      <c r="G31" s="11">
        <f t="shared" si="0"/>
        <v>98000</v>
      </c>
    </row>
    <row r="32" spans="1:8" x14ac:dyDescent="0.25">
      <c r="A32" s="8">
        <v>46528</v>
      </c>
      <c r="B32" s="9" t="s">
        <v>35</v>
      </c>
      <c r="C32" s="65">
        <v>3160</v>
      </c>
      <c r="E32" s="82"/>
      <c r="F32" s="21">
        <v>0</v>
      </c>
      <c r="G32" s="11">
        <f t="shared" si="0"/>
        <v>98000</v>
      </c>
    </row>
    <row r="33" spans="1:7" x14ac:dyDescent="0.25">
      <c r="A33" s="8">
        <v>46559</v>
      </c>
      <c r="B33" s="9" t="s">
        <v>36</v>
      </c>
      <c r="C33" s="65">
        <v>3160</v>
      </c>
      <c r="E33" s="82"/>
      <c r="F33" s="21">
        <v>0</v>
      </c>
      <c r="G33" s="11">
        <f t="shared" si="0"/>
        <v>98000</v>
      </c>
    </row>
    <row r="34" spans="1:7" x14ac:dyDescent="0.25">
      <c r="A34" s="8">
        <v>46589</v>
      </c>
      <c r="B34" s="9" t="s">
        <v>60</v>
      </c>
      <c r="C34" s="65">
        <v>3160</v>
      </c>
      <c r="E34" s="82"/>
      <c r="F34" s="21">
        <v>0</v>
      </c>
      <c r="G34" s="11">
        <f t="shared" si="0"/>
        <v>98000</v>
      </c>
    </row>
    <row r="35" spans="1:7" x14ac:dyDescent="0.25">
      <c r="A35" s="8">
        <v>46620</v>
      </c>
      <c r="B35" s="9" t="s">
        <v>61</v>
      </c>
      <c r="C35" s="65">
        <v>3160</v>
      </c>
      <c r="E35" s="82"/>
      <c r="F35" s="21">
        <v>0</v>
      </c>
      <c r="G35" s="11">
        <f t="shared" si="0"/>
        <v>98000</v>
      </c>
    </row>
    <row r="36" spans="1:7" x14ac:dyDescent="0.25">
      <c r="A36" s="8">
        <v>46651</v>
      </c>
      <c r="B36" s="9" t="s">
        <v>62</v>
      </c>
      <c r="C36" s="65">
        <v>3160</v>
      </c>
      <c r="E36" s="82"/>
      <c r="F36" s="21">
        <v>0</v>
      </c>
      <c r="G36" s="11">
        <f t="shared" si="0"/>
        <v>98000</v>
      </c>
    </row>
    <row r="37" spans="1:7" x14ac:dyDescent="0.25">
      <c r="A37" s="8">
        <v>46681</v>
      </c>
      <c r="B37" s="9" t="s">
        <v>63</v>
      </c>
      <c r="C37" s="65">
        <v>3160</v>
      </c>
      <c r="E37" s="82"/>
      <c r="F37" s="21">
        <v>0</v>
      </c>
      <c r="G37" s="11">
        <f t="shared" si="0"/>
        <v>98000</v>
      </c>
    </row>
    <row r="38" spans="1:7" x14ac:dyDescent="0.25">
      <c r="A38" s="8">
        <v>46712</v>
      </c>
      <c r="B38" s="9" t="s">
        <v>64</v>
      </c>
      <c r="C38" s="65">
        <v>3160</v>
      </c>
      <c r="E38" s="82"/>
      <c r="F38" s="21">
        <v>0</v>
      </c>
      <c r="G38" s="11">
        <f t="shared" si="0"/>
        <v>98000</v>
      </c>
    </row>
    <row r="39" spans="1:7" x14ac:dyDescent="0.25">
      <c r="A39" s="8">
        <v>46742</v>
      </c>
      <c r="B39" s="9" t="s">
        <v>65</v>
      </c>
      <c r="C39" s="65">
        <v>3160</v>
      </c>
      <c r="E39" s="82"/>
      <c r="F39" s="21">
        <v>0</v>
      </c>
      <c r="G39" s="11">
        <f t="shared" si="0"/>
        <v>98000</v>
      </c>
    </row>
    <row r="40" spans="1:7" x14ac:dyDescent="0.25">
      <c r="A40" s="8">
        <v>46773</v>
      </c>
      <c r="B40" s="9" t="s">
        <v>66</v>
      </c>
      <c r="C40" s="65">
        <v>3160</v>
      </c>
      <c r="E40" s="82"/>
      <c r="F40" s="21">
        <v>0</v>
      </c>
      <c r="G40" s="11">
        <f t="shared" si="0"/>
        <v>98000</v>
      </c>
    </row>
    <row r="41" spans="1:7" x14ac:dyDescent="0.25">
      <c r="A41" s="8">
        <v>46804</v>
      </c>
      <c r="B41" s="9" t="s">
        <v>67</v>
      </c>
      <c r="C41" s="65">
        <v>3160</v>
      </c>
      <c r="E41" s="82"/>
      <c r="F41" s="21">
        <v>0</v>
      </c>
      <c r="G41" s="11">
        <f t="shared" si="0"/>
        <v>98000</v>
      </c>
    </row>
    <row r="42" spans="1:7" x14ac:dyDescent="0.25">
      <c r="A42" s="8">
        <v>46833</v>
      </c>
      <c r="B42" s="9" t="s">
        <v>68</v>
      </c>
      <c r="C42" s="65">
        <v>3160</v>
      </c>
      <c r="E42" s="82"/>
      <c r="F42" s="21">
        <v>0</v>
      </c>
      <c r="G42" s="11">
        <f t="shared" si="0"/>
        <v>98000</v>
      </c>
    </row>
    <row r="43" spans="1:7" x14ac:dyDescent="0.25">
      <c r="A43" s="8">
        <v>46864</v>
      </c>
      <c r="B43" s="9" t="s">
        <v>69</v>
      </c>
      <c r="C43" s="65">
        <v>3160</v>
      </c>
      <c r="E43" s="82"/>
      <c r="F43" s="21">
        <v>0</v>
      </c>
      <c r="G43" s="11">
        <f t="shared" si="0"/>
        <v>98000</v>
      </c>
    </row>
    <row r="44" spans="1:7" x14ac:dyDescent="0.25">
      <c r="A44" s="8">
        <v>46894</v>
      </c>
      <c r="B44" s="9" t="s">
        <v>70</v>
      </c>
      <c r="C44" s="65">
        <v>3160</v>
      </c>
      <c r="E44" s="82"/>
      <c r="F44" s="21">
        <v>0</v>
      </c>
      <c r="G44" s="11">
        <f t="shared" si="0"/>
        <v>98000</v>
      </c>
    </row>
    <row r="45" spans="1:7" x14ac:dyDescent="0.25">
      <c r="A45" s="8">
        <v>46925</v>
      </c>
      <c r="B45" s="9" t="s">
        <v>71</v>
      </c>
      <c r="C45" s="65">
        <v>3160</v>
      </c>
      <c r="E45" s="82"/>
      <c r="F45" s="21">
        <v>0</v>
      </c>
      <c r="G45" s="11">
        <f t="shared" si="0"/>
        <v>98000</v>
      </c>
    </row>
    <row r="46" spans="1:7" x14ac:dyDescent="0.25">
      <c r="A46" s="8">
        <v>46955</v>
      </c>
      <c r="B46" s="9" t="s">
        <v>72</v>
      </c>
      <c r="C46" s="65">
        <v>3160</v>
      </c>
      <c r="E46" s="82"/>
      <c r="F46" s="21">
        <v>0</v>
      </c>
      <c r="G46" s="11">
        <f t="shared" si="0"/>
        <v>98000</v>
      </c>
    </row>
    <row r="47" spans="1:7" x14ac:dyDescent="0.25">
      <c r="A47" s="8">
        <v>46986</v>
      </c>
      <c r="B47" s="9" t="s">
        <v>73</v>
      </c>
      <c r="C47" s="65">
        <v>3160</v>
      </c>
      <c r="E47" s="82"/>
      <c r="F47" s="21">
        <v>0</v>
      </c>
      <c r="G47" s="11">
        <f t="shared" si="0"/>
        <v>98000</v>
      </c>
    </row>
    <row r="48" spans="1:7" x14ac:dyDescent="0.25">
      <c r="A48" s="8">
        <v>47017</v>
      </c>
      <c r="B48" s="9" t="s">
        <v>74</v>
      </c>
      <c r="C48" s="65">
        <v>3160</v>
      </c>
      <c r="E48" s="82"/>
      <c r="F48" s="21">
        <v>0</v>
      </c>
      <c r="G48" s="11">
        <f t="shared" si="0"/>
        <v>98000</v>
      </c>
    </row>
    <row r="49" spans="1:7" x14ac:dyDescent="0.25">
      <c r="A49" s="8">
        <v>47047</v>
      </c>
      <c r="B49" s="9" t="s">
        <v>75</v>
      </c>
      <c r="C49" s="65">
        <v>3160</v>
      </c>
      <c r="E49" s="82"/>
      <c r="F49" s="21">
        <v>0</v>
      </c>
      <c r="G49" s="11">
        <f t="shared" si="0"/>
        <v>98000</v>
      </c>
    </row>
    <row r="50" spans="1:7" x14ac:dyDescent="0.25">
      <c r="A50" s="8">
        <v>47078</v>
      </c>
      <c r="B50" s="9" t="s">
        <v>76</v>
      </c>
      <c r="C50" s="65">
        <v>3160</v>
      </c>
      <c r="E50" s="82"/>
      <c r="F50" s="21">
        <v>0</v>
      </c>
      <c r="G50" s="11">
        <f t="shared" si="0"/>
        <v>98000</v>
      </c>
    </row>
    <row r="51" spans="1:7" x14ac:dyDescent="0.25">
      <c r="A51" s="8">
        <v>47108</v>
      </c>
      <c r="B51" s="9" t="s">
        <v>77</v>
      </c>
      <c r="C51" s="65">
        <v>3160</v>
      </c>
      <c r="E51" s="82"/>
      <c r="F51" s="21">
        <v>0</v>
      </c>
      <c r="G51" s="11">
        <f t="shared" si="0"/>
        <v>98000</v>
      </c>
    </row>
    <row r="52" spans="1:7" x14ac:dyDescent="0.25">
      <c r="A52" s="8">
        <v>47139</v>
      </c>
      <c r="B52" s="9" t="s">
        <v>78</v>
      </c>
      <c r="C52" s="65">
        <v>3160</v>
      </c>
      <c r="E52" s="82"/>
      <c r="F52" s="21">
        <v>0</v>
      </c>
      <c r="G52" s="11">
        <f t="shared" si="0"/>
        <v>98000</v>
      </c>
    </row>
    <row r="53" spans="1:7" x14ac:dyDescent="0.25">
      <c r="A53" s="8">
        <v>47170</v>
      </c>
      <c r="B53" s="31" t="s">
        <v>79</v>
      </c>
      <c r="C53" s="65">
        <v>3200</v>
      </c>
      <c r="E53" s="48"/>
      <c r="F53" s="23">
        <v>0</v>
      </c>
      <c r="G53" s="11">
        <f t="shared" si="0"/>
        <v>98000</v>
      </c>
    </row>
    <row r="54" spans="1:7" x14ac:dyDescent="0.25">
      <c r="C54" s="92">
        <f>SUM(C7:C53)</f>
        <v>231800</v>
      </c>
      <c r="G54" s="12">
        <f t="shared" si="0"/>
        <v>98000</v>
      </c>
    </row>
  </sheetData>
  <mergeCells count="2">
    <mergeCell ref="A4:C4"/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J24" sqref="J24"/>
    </sheetView>
  </sheetViews>
  <sheetFormatPr baseColWidth="10" defaultRowHeight="15" x14ac:dyDescent="0.25"/>
  <cols>
    <col min="1" max="1" width="13.28515625" customWidth="1"/>
    <col min="4" max="4" width="4.28515625" customWidth="1"/>
    <col min="8" max="8" width="10" customWidth="1"/>
  </cols>
  <sheetData>
    <row r="1" spans="1:8" x14ac:dyDescent="0.25">
      <c r="A1" s="34" t="s">
        <v>7</v>
      </c>
      <c r="B1" s="144" t="s">
        <v>245</v>
      </c>
      <c r="C1" s="36"/>
      <c r="D1" s="1"/>
      <c r="E1" s="19" t="s">
        <v>453</v>
      </c>
      <c r="F1" s="19"/>
      <c r="G1" s="19"/>
      <c r="H1" s="4"/>
    </row>
    <row r="2" spans="1:8" x14ac:dyDescent="0.25">
      <c r="A2" s="34" t="s">
        <v>8</v>
      </c>
      <c r="B2" s="145">
        <v>1401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45" t="s">
        <v>246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92000</v>
      </c>
      <c r="D6" s="2"/>
      <c r="E6" s="14"/>
      <c r="F6" s="13"/>
      <c r="G6" s="20">
        <v>92000</v>
      </c>
      <c r="H6" s="25">
        <f>G6*5/100</f>
        <v>4600</v>
      </c>
    </row>
    <row r="7" spans="1:8" x14ac:dyDescent="0.25">
      <c r="A7" s="8">
        <v>45776</v>
      </c>
      <c r="B7" s="9" t="s">
        <v>52</v>
      </c>
      <c r="C7" s="56">
        <v>72000</v>
      </c>
      <c r="D7" s="2"/>
      <c r="E7" s="8">
        <v>45776</v>
      </c>
      <c r="F7" s="58">
        <v>72000</v>
      </c>
      <c r="G7" s="58">
        <f>G6-F7</f>
        <v>20000</v>
      </c>
      <c r="H7" s="54"/>
    </row>
    <row r="8" spans="1:8" x14ac:dyDescent="0.25">
      <c r="A8" s="8" t="s">
        <v>53</v>
      </c>
      <c r="B8" s="55"/>
      <c r="C8" s="56">
        <v>20000</v>
      </c>
      <c r="D8" s="2"/>
      <c r="E8" s="8"/>
      <c r="F8" s="58">
        <v>0</v>
      </c>
      <c r="G8" s="58">
        <f t="shared" ref="G8:G12" si="0">G7-F8</f>
        <v>20000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20000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20000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20000</v>
      </c>
      <c r="H11" s="54"/>
    </row>
    <row r="12" spans="1:8" x14ac:dyDescent="0.25">
      <c r="B12" s="18"/>
      <c r="C12" s="77">
        <f>SUM(C7:C11)</f>
        <v>92000</v>
      </c>
      <c r="E12" s="18"/>
      <c r="F12" s="18"/>
      <c r="G12" s="84">
        <f t="shared" si="0"/>
        <v>20000</v>
      </c>
    </row>
  </sheetData>
  <mergeCells count="1">
    <mergeCell ref="A4:C4"/>
  </mergeCells>
  <pageMargins left="0.7" right="0.7" top="0.75" bottom="0.75" header="0.3" footer="0.3"/>
  <pageSetup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2"/>
  <sheetViews>
    <sheetView workbookViewId="0">
      <selection activeCell="F23" sqref="F23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266" t="s">
        <v>188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267">
        <v>1402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67" t="s">
        <v>456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75000</v>
      </c>
      <c r="D6" s="2"/>
      <c r="E6" s="14"/>
      <c r="F6" s="13"/>
      <c r="G6" s="20">
        <v>75000</v>
      </c>
      <c r="H6" s="25">
        <f>G6*5/100</f>
        <v>3750</v>
      </c>
    </row>
    <row r="7" spans="1:8" x14ac:dyDescent="0.25">
      <c r="A7" s="8">
        <v>45974</v>
      </c>
      <c r="B7" s="9" t="s">
        <v>10</v>
      </c>
      <c r="C7" s="56">
        <v>50000</v>
      </c>
      <c r="D7" s="2"/>
      <c r="E7" s="8">
        <v>45974</v>
      </c>
      <c r="F7" s="58">
        <v>50000</v>
      </c>
      <c r="G7" s="58">
        <f>G6-F7</f>
        <v>25000</v>
      </c>
      <c r="H7" s="54"/>
    </row>
    <row r="8" spans="1:8" x14ac:dyDescent="0.25">
      <c r="A8" s="8" t="s">
        <v>457</v>
      </c>
      <c r="B8" s="55"/>
      <c r="C8" s="56">
        <v>15000</v>
      </c>
      <c r="D8" s="2"/>
      <c r="E8" s="8"/>
      <c r="F8" s="58">
        <v>0</v>
      </c>
      <c r="G8" s="58">
        <f t="shared" ref="G8:G12" si="0">G7-F8</f>
        <v>25000</v>
      </c>
      <c r="H8" s="54"/>
    </row>
    <row r="9" spans="1:8" x14ac:dyDescent="0.25">
      <c r="A9" s="8" t="s">
        <v>458</v>
      </c>
      <c r="B9" s="55"/>
      <c r="C9" s="56">
        <v>10000</v>
      </c>
      <c r="D9" s="2"/>
      <c r="E9" s="8"/>
      <c r="F9" s="58">
        <v>0</v>
      </c>
      <c r="G9" s="58">
        <f t="shared" si="0"/>
        <v>25000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25000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25000</v>
      </c>
      <c r="H11" s="54"/>
    </row>
    <row r="12" spans="1:8" x14ac:dyDescent="0.25">
      <c r="B12" s="18"/>
      <c r="C12" s="77">
        <f>SUM(C7:C11)</f>
        <v>75000</v>
      </c>
      <c r="E12" s="18"/>
      <c r="F12" s="18"/>
      <c r="G12" s="84">
        <f t="shared" si="0"/>
        <v>25000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sqref="A1:H15"/>
    </sheetView>
  </sheetViews>
  <sheetFormatPr baseColWidth="10" defaultRowHeight="15" x14ac:dyDescent="0.25"/>
  <cols>
    <col min="4" max="4" width="2.28515625" customWidth="1"/>
  </cols>
  <sheetData>
    <row r="1" spans="1:8" x14ac:dyDescent="0.25">
      <c r="A1" s="34" t="s">
        <v>7</v>
      </c>
      <c r="B1" s="149" t="s">
        <v>248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204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249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150000</v>
      </c>
      <c r="D6" s="2"/>
      <c r="E6" s="14"/>
      <c r="F6" s="13"/>
      <c r="G6" s="20">
        <v>150000</v>
      </c>
      <c r="H6" s="25">
        <f>G6*5/100</f>
        <v>7500</v>
      </c>
    </row>
    <row r="7" spans="1:8" x14ac:dyDescent="0.25">
      <c r="A7" s="8">
        <v>45717</v>
      </c>
      <c r="B7" s="96" t="s">
        <v>250</v>
      </c>
      <c r="C7" s="58">
        <v>150000</v>
      </c>
      <c r="D7" s="2"/>
      <c r="E7" s="8">
        <v>45717</v>
      </c>
      <c r="F7" s="58">
        <v>150000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89">
        <v>150000</v>
      </c>
      <c r="E9" s="18"/>
      <c r="F9" s="18"/>
      <c r="G9" s="84">
        <f>G8-F9</f>
        <v>0</v>
      </c>
    </row>
    <row r="10" spans="1:8" x14ac:dyDescent="0.25">
      <c r="B10" s="18"/>
      <c r="C10" s="18"/>
      <c r="E10" s="18"/>
      <c r="F10" s="18"/>
      <c r="G10" s="18"/>
    </row>
    <row r="11" spans="1:8" x14ac:dyDescent="0.25">
      <c r="A11" t="s">
        <v>251</v>
      </c>
      <c r="B11">
        <v>73500</v>
      </c>
    </row>
    <row r="12" spans="1:8" x14ac:dyDescent="0.25">
      <c r="A12">
        <v>38500</v>
      </c>
    </row>
    <row r="13" spans="1:8" x14ac:dyDescent="0.25">
      <c r="A13">
        <v>35000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N29" sqref="N29"/>
    </sheetView>
  </sheetViews>
  <sheetFormatPr baseColWidth="10" defaultRowHeight="15" x14ac:dyDescent="0.25"/>
  <cols>
    <col min="4" max="4" width="7.28515625" customWidth="1"/>
  </cols>
  <sheetData>
    <row r="1" spans="1:8" x14ac:dyDescent="0.25">
      <c r="A1" s="34" t="s">
        <v>7</v>
      </c>
      <c r="B1" s="144" t="s">
        <v>245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45">
        <v>1403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45" t="s">
        <v>247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59000</v>
      </c>
      <c r="D6" s="2"/>
      <c r="E6" s="14"/>
      <c r="F6" s="13"/>
      <c r="G6" s="20">
        <v>59000</v>
      </c>
      <c r="H6" s="25">
        <f>G6*5/100</f>
        <v>2950</v>
      </c>
    </row>
    <row r="7" spans="1:8" x14ac:dyDescent="0.25">
      <c r="A7" s="8">
        <v>45776</v>
      </c>
      <c r="B7" s="9" t="s">
        <v>52</v>
      </c>
      <c r="C7" s="56">
        <v>49000</v>
      </c>
      <c r="D7" s="2"/>
      <c r="E7" s="8">
        <v>45776</v>
      </c>
      <c r="F7" s="58">
        <v>49000</v>
      </c>
      <c r="G7" s="58">
        <f>G6-F7</f>
        <v>10000</v>
      </c>
      <c r="H7" s="54"/>
    </row>
    <row r="8" spans="1:8" x14ac:dyDescent="0.25">
      <c r="A8" s="8" t="s">
        <v>53</v>
      </c>
      <c r="B8" s="55"/>
      <c r="C8" s="56">
        <v>10000</v>
      </c>
      <c r="D8" s="2"/>
      <c r="E8" s="8"/>
      <c r="F8" s="58">
        <v>0</v>
      </c>
      <c r="G8" s="58">
        <f t="shared" ref="G8:G12" si="0">G7-F8</f>
        <v>10000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10000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10000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10000</v>
      </c>
      <c r="H11" s="54"/>
    </row>
    <row r="12" spans="1:8" x14ac:dyDescent="0.25">
      <c r="B12" s="18"/>
      <c r="C12" s="77">
        <f>SUM(C7:C11)</f>
        <v>59000</v>
      </c>
      <c r="E12" s="18"/>
      <c r="F12" s="18"/>
      <c r="G12" s="84">
        <f t="shared" si="0"/>
        <v>10000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1"/>
  <sheetViews>
    <sheetView workbookViewId="0">
      <selection activeCell="I24" sqref="I24"/>
    </sheetView>
  </sheetViews>
  <sheetFormatPr baseColWidth="10" defaultRowHeight="15" x14ac:dyDescent="0.25"/>
  <sheetData>
    <row r="1" spans="1:8" x14ac:dyDescent="0.25">
      <c r="A1" s="34" t="s">
        <v>7</v>
      </c>
      <c r="B1" s="178" t="s">
        <v>336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79">
        <v>1404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79" t="s">
        <v>337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105000</v>
      </c>
      <c r="D6" s="2"/>
      <c r="E6" s="14"/>
      <c r="F6" s="13"/>
      <c r="G6" s="20">
        <v>105000</v>
      </c>
      <c r="H6" s="25">
        <f>G6*5/100</f>
        <v>5250</v>
      </c>
    </row>
    <row r="7" spans="1:8" x14ac:dyDescent="0.25">
      <c r="A7" s="8">
        <v>45835</v>
      </c>
      <c r="B7" s="9" t="s">
        <v>320</v>
      </c>
      <c r="C7" s="11">
        <v>105000</v>
      </c>
      <c r="D7" s="2"/>
      <c r="E7" s="8">
        <v>45835</v>
      </c>
      <c r="F7" s="11">
        <v>105000</v>
      </c>
      <c r="G7" s="11">
        <f>G6-F7</f>
        <v>0</v>
      </c>
      <c r="H7" s="4"/>
    </row>
    <row r="8" spans="1:8" x14ac:dyDescent="0.25">
      <c r="A8" s="8"/>
      <c r="B8" s="9"/>
      <c r="C8" s="2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2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30">
        <f>SUM(C7:C10)</f>
        <v>105000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J25"/>
  <sheetViews>
    <sheetView workbookViewId="0">
      <selection activeCell="M13" sqref="M13"/>
    </sheetView>
  </sheetViews>
  <sheetFormatPr baseColWidth="10" defaultRowHeight="15" x14ac:dyDescent="0.25"/>
  <cols>
    <col min="2" max="2" width="13.85546875" customWidth="1"/>
    <col min="3" max="3" width="11" customWidth="1"/>
    <col min="4" max="4" width="5.5703125" customWidth="1"/>
  </cols>
  <sheetData>
    <row r="1" spans="1:10" x14ac:dyDescent="0.25">
      <c r="A1" s="34" t="s">
        <v>7</v>
      </c>
      <c r="B1" s="35" t="s">
        <v>217</v>
      </c>
      <c r="C1" s="36"/>
      <c r="D1" s="1"/>
      <c r="E1" s="19"/>
      <c r="F1" s="19"/>
      <c r="G1" s="19"/>
      <c r="H1" s="4"/>
      <c r="I1" s="4"/>
      <c r="J1" s="4"/>
    </row>
    <row r="2" spans="1:10" x14ac:dyDescent="0.25">
      <c r="A2" s="34" t="s">
        <v>8</v>
      </c>
      <c r="B2" s="379">
        <v>1405</v>
      </c>
      <c r="C2" s="379"/>
      <c r="D2" s="1" t="s">
        <v>450</v>
      </c>
      <c r="E2" s="19"/>
      <c r="F2" s="19"/>
      <c r="G2" s="19"/>
      <c r="H2" s="4"/>
      <c r="I2" s="4"/>
      <c r="J2" s="4"/>
    </row>
    <row r="3" spans="1:10" x14ac:dyDescent="0.25">
      <c r="A3" s="39" t="s">
        <v>6</v>
      </c>
      <c r="B3" s="380" t="s">
        <v>218</v>
      </c>
      <c r="C3" s="380"/>
      <c r="D3" s="1"/>
      <c r="E3" s="19"/>
      <c r="F3" s="19"/>
      <c r="G3" s="19"/>
      <c r="H3" s="4"/>
      <c r="I3" s="4"/>
      <c r="J3" s="4"/>
    </row>
    <row r="4" spans="1:10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</row>
    <row r="5" spans="1:10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</row>
    <row r="6" spans="1:10" x14ac:dyDescent="0.25">
      <c r="A6" s="95" t="s">
        <v>5</v>
      </c>
      <c r="B6" s="33"/>
      <c r="C6" s="20">
        <v>195000</v>
      </c>
      <c r="D6" s="2"/>
      <c r="E6" s="14"/>
      <c r="F6" s="13"/>
      <c r="G6" s="27">
        <v>195000</v>
      </c>
      <c r="H6" s="76" t="s">
        <v>219</v>
      </c>
      <c r="I6" s="4"/>
      <c r="J6" s="4"/>
    </row>
    <row r="7" spans="1:10" x14ac:dyDescent="0.25">
      <c r="A7" s="52">
        <v>45632</v>
      </c>
      <c r="B7" s="96" t="s">
        <v>12</v>
      </c>
      <c r="C7" s="11">
        <v>45000</v>
      </c>
      <c r="D7" s="2"/>
      <c r="E7" s="8">
        <v>45632</v>
      </c>
      <c r="F7" s="11">
        <v>45000</v>
      </c>
      <c r="G7" s="28">
        <f>G6-F7</f>
        <v>150000</v>
      </c>
      <c r="H7" s="98" t="s">
        <v>220</v>
      </c>
      <c r="I7" s="4"/>
      <c r="J7" s="4"/>
    </row>
    <row r="8" spans="1:10" x14ac:dyDescent="0.25">
      <c r="A8" s="52">
        <v>45722</v>
      </c>
      <c r="B8" s="96" t="s">
        <v>13</v>
      </c>
      <c r="C8" s="21">
        <v>8750</v>
      </c>
      <c r="D8" s="17"/>
      <c r="E8" s="16">
        <v>45756</v>
      </c>
      <c r="F8" s="21">
        <v>8750</v>
      </c>
      <c r="G8" s="28">
        <f t="shared" ref="G8:G25" si="0">G7-F8</f>
        <v>141250</v>
      </c>
      <c r="H8" s="4"/>
      <c r="I8" s="4"/>
      <c r="J8" s="4"/>
    </row>
    <row r="9" spans="1:10" x14ac:dyDescent="0.25">
      <c r="A9" s="52">
        <v>45814</v>
      </c>
      <c r="B9" s="96" t="s">
        <v>14</v>
      </c>
      <c r="C9" s="21">
        <v>8750</v>
      </c>
      <c r="D9" s="17"/>
      <c r="E9" s="16">
        <v>45812</v>
      </c>
      <c r="F9" s="21">
        <v>8750</v>
      </c>
      <c r="G9" s="28">
        <f t="shared" si="0"/>
        <v>132500</v>
      </c>
      <c r="H9" s="4"/>
      <c r="I9" s="4"/>
      <c r="J9" s="4"/>
    </row>
    <row r="10" spans="1:10" x14ac:dyDescent="0.25">
      <c r="A10" s="52">
        <v>45906</v>
      </c>
      <c r="B10" s="96" t="s">
        <v>15</v>
      </c>
      <c r="C10" s="21">
        <v>8750</v>
      </c>
      <c r="D10" s="17"/>
      <c r="E10" s="16">
        <v>45895</v>
      </c>
      <c r="F10" s="21">
        <v>8750</v>
      </c>
      <c r="G10" s="28">
        <f t="shared" si="0"/>
        <v>123750</v>
      </c>
      <c r="H10" s="4"/>
      <c r="I10" s="4"/>
      <c r="J10" s="4"/>
    </row>
    <row r="11" spans="1:10" x14ac:dyDescent="0.25">
      <c r="A11" s="52">
        <v>45997</v>
      </c>
      <c r="B11" s="96" t="s">
        <v>16</v>
      </c>
      <c r="C11" s="21">
        <v>8750</v>
      </c>
      <c r="D11" s="17"/>
      <c r="E11" s="16">
        <v>46206</v>
      </c>
      <c r="F11" s="21">
        <v>8750</v>
      </c>
      <c r="G11" s="28">
        <f t="shared" si="0"/>
        <v>115000</v>
      </c>
      <c r="H11" s="4"/>
      <c r="I11" s="4"/>
      <c r="J11" s="4"/>
    </row>
    <row r="12" spans="1:10" x14ac:dyDescent="0.25">
      <c r="A12" s="52">
        <v>46087</v>
      </c>
      <c r="B12" s="96" t="s">
        <v>17</v>
      </c>
      <c r="C12" s="21">
        <v>8750</v>
      </c>
      <c r="D12" s="17"/>
      <c r="E12" s="16">
        <v>46206</v>
      </c>
      <c r="F12" s="21">
        <v>8750</v>
      </c>
      <c r="G12" s="28">
        <f t="shared" si="0"/>
        <v>106250</v>
      </c>
      <c r="H12" s="4"/>
      <c r="I12" s="4"/>
      <c r="J12" s="7"/>
    </row>
    <row r="13" spans="1:10" x14ac:dyDescent="0.25">
      <c r="A13" s="52">
        <v>46179</v>
      </c>
      <c r="B13" s="96" t="s">
        <v>18</v>
      </c>
      <c r="C13" s="21">
        <v>8750</v>
      </c>
      <c r="D13" s="17"/>
      <c r="E13" s="16">
        <v>46206</v>
      </c>
      <c r="F13" s="21">
        <v>8750</v>
      </c>
      <c r="G13" s="28">
        <f t="shared" si="0"/>
        <v>97500</v>
      </c>
      <c r="H13" s="4"/>
      <c r="I13" s="4"/>
      <c r="J13" s="4"/>
    </row>
    <row r="14" spans="1:10" x14ac:dyDescent="0.25">
      <c r="A14" s="52">
        <v>46271</v>
      </c>
      <c r="B14" s="96" t="s">
        <v>19</v>
      </c>
      <c r="C14" s="21">
        <v>8750</v>
      </c>
      <c r="D14" s="5"/>
      <c r="E14" s="16"/>
      <c r="F14" s="21">
        <v>0</v>
      </c>
      <c r="G14" s="28">
        <f t="shared" si="0"/>
        <v>97500</v>
      </c>
      <c r="H14" s="4"/>
      <c r="I14" s="4"/>
      <c r="J14" s="4"/>
    </row>
    <row r="15" spans="1:10" x14ac:dyDescent="0.25">
      <c r="A15" s="52">
        <v>46362</v>
      </c>
      <c r="B15" s="96" t="s">
        <v>20</v>
      </c>
      <c r="C15" s="21">
        <v>8750</v>
      </c>
      <c r="D15" s="3"/>
      <c r="E15" s="16"/>
      <c r="F15" s="21">
        <v>0</v>
      </c>
      <c r="G15" s="28">
        <f t="shared" si="0"/>
        <v>97500</v>
      </c>
      <c r="H15" s="4"/>
      <c r="I15" s="4"/>
      <c r="J15" s="4"/>
    </row>
    <row r="16" spans="1:10" x14ac:dyDescent="0.25">
      <c r="A16" s="52">
        <v>46452</v>
      </c>
      <c r="B16" s="96" t="s">
        <v>21</v>
      </c>
      <c r="C16" s="21">
        <v>8750</v>
      </c>
      <c r="D16" s="4"/>
      <c r="E16" s="16"/>
      <c r="F16" s="21">
        <v>0</v>
      </c>
      <c r="G16" s="28">
        <f t="shared" si="0"/>
        <v>97500</v>
      </c>
      <c r="H16" s="4"/>
      <c r="I16" s="4"/>
      <c r="J16" s="4"/>
    </row>
    <row r="17" spans="1:10" x14ac:dyDescent="0.25">
      <c r="A17" s="52">
        <v>46544</v>
      </c>
      <c r="B17" s="96" t="s">
        <v>22</v>
      </c>
      <c r="C17" s="21">
        <v>8750</v>
      </c>
      <c r="D17" s="4"/>
      <c r="E17" s="16"/>
      <c r="F17" s="21">
        <v>0</v>
      </c>
      <c r="G17" s="28">
        <f t="shared" si="0"/>
        <v>97500</v>
      </c>
      <c r="H17" s="4"/>
      <c r="I17" s="4"/>
      <c r="J17" s="4"/>
    </row>
    <row r="18" spans="1:10" x14ac:dyDescent="0.25">
      <c r="A18" s="52">
        <v>46636</v>
      </c>
      <c r="B18" s="96" t="s">
        <v>23</v>
      </c>
      <c r="C18" s="21">
        <v>8750</v>
      </c>
      <c r="D18" s="4"/>
      <c r="E18" s="16"/>
      <c r="F18" s="21">
        <v>0</v>
      </c>
      <c r="G18" s="28">
        <f t="shared" si="0"/>
        <v>97500</v>
      </c>
      <c r="H18" s="4"/>
      <c r="I18" s="4"/>
      <c r="J18" s="4"/>
    </row>
    <row r="19" spans="1:10" x14ac:dyDescent="0.25">
      <c r="A19" s="52">
        <v>46727</v>
      </c>
      <c r="B19" s="96" t="s">
        <v>24</v>
      </c>
      <c r="C19" s="21">
        <v>8750</v>
      </c>
      <c r="D19" s="4"/>
      <c r="E19" s="16"/>
      <c r="F19" s="21">
        <v>0</v>
      </c>
      <c r="G19" s="28">
        <f t="shared" si="0"/>
        <v>97500</v>
      </c>
      <c r="H19" s="4"/>
      <c r="I19" s="4"/>
      <c r="J19" s="4"/>
    </row>
    <row r="20" spans="1:10" x14ac:dyDescent="0.25">
      <c r="A20" s="52">
        <v>46818</v>
      </c>
      <c r="B20" s="96" t="s">
        <v>25</v>
      </c>
      <c r="C20" s="21">
        <v>8750</v>
      </c>
      <c r="D20" s="4"/>
      <c r="E20" s="16"/>
      <c r="F20" s="21">
        <v>0</v>
      </c>
      <c r="G20" s="28">
        <f t="shared" si="0"/>
        <v>97500</v>
      </c>
      <c r="H20" s="4"/>
      <c r="I20" s="4"/>
      <c r="J20" s="4"/>
    </row>
    <row r="21" spans="1:10" x14ac:dyDescent="0.25">
      <c r="A21" s="52">
        <v>46910</v>
      </c>
      <c r="B21" s="96" t="s">
        <v>26</v>
      </c>
      <c r="C21" s="21">
        <v>8750</v>
      </c>
      <c r="D21" s="4"/>
      <c r="E21" s="16"/>
      <c r="F21" s="21">
        <v>0</v>
      </c>
      <c r="G21" s="28">
        <f t="shared" si="0"/>
        <v>97500</v>
      </c>
      <c r="H21" s="4"/>
      <c r="I21" s="4"/>
      <c r="J21" s="4"/>
    </row>
    <row r="22" spans="1:10" x14ac:dyDescent="0.25">
      <c r="A22" s="52">
        <v>47002</v>
      </c>
      <c r="B22" s="96" t="s">
        <v>27</v>
      </c>
      <c r="C22" s="21">
        <v>8750</v>
      </c>
      <c r="D22" s="4"/>
      <c r="E22" s="16"/>
      <c r="F22" s="21">
        <v>0</v>
      </c>
      <c r="G22" s="28">
        <f t="shared" si="0"/>
        <v>97500</v>
      </c>
      <c r="H22" s="4"/>
      <c r="I22" s="4"/>
      <c r="J22" s="4"/>
    </row>
    <row r="23" spans="1:10" x14ac:dyDescent="0.25">
      <c r="A23" s="52">
        <v>47093</v>
      </c>
      <c r="B23" s="96" t="s">
        <v>28</v>
      </c>
      <c r="C23" s="21">
        <v>8750</v>
      </c>
      <c r="D23" s="4"/>
      <c r="E23" s="16"/>
      <c r="F23" s="21">
        <v>0</v>
      </c>
      <c r="G23" s="28">
        <f t="shared" si="0"/>
        <v>97500</v>
      </c>
      <c r="H23" s="4"/>
      <c r="I23" s="4"/>
      <c r="J23" s="4"/>
    </row>
    <row r="24" spans="1:10" x14ac:dyDescent="0.25">
      <c r="A24" s="53"/>
      <c r="B24" s="64" t="s">
        <v>53</v>
      </c>
      <c r="C24" s="59">
        <v>10000</v>
      </c>
      <c r="E24" s="15"/>
      <c r="F24" s="23">
        <v>0</v>
      </c>
      <c r="G24" s="28">
        <f t="shared" si="0"/>
        <v>97500</v>
      </c>
    </row>
    <row r="25" spans="1:10" x14ac:dyDescent="0.25">
      <c r="B25" s="18"/>
      <c r="C25" s="77">
        <f>SUM(C7:C24)</f>
        <v>195000</v>
      </c>
      <c r="E25" s="18"/>
      <c r="F25" s="18"/>
      <c r="G25" s="86">
        <f t="shared" si="0"/>
        <v>97500</v>
      </c>
    </row>
  </sheetData>
  <mergeCells count="3">
    <mergeCell ref="A4:C4"/>
    <mergeCell ref="B2:C2"/>
    <mergeCell ref="B3:C3"/>
  </mergeCells>
  <pageMargins left="0.25" right="0.25" top="0.75" bottom="0.75" header="0.3" footer="0.3"/>
  <pageSetup paperSize="9" orientation="portrait" r:id="rId1"/>
  <legacy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5"/>
  <sheetViews>
    <sheetView workbookViewId="0">
      <selection activeCell="K17" sqref="K17"/>
    </sheetView>
  </sheetViews>
  <sheetFormatPr baseColWidth="10" defaultRowHeight="15" x14ac:dyDescent="0.25"/>
  <cols>
    <col min="2" max="2" width="13.28515625" customWidth="1"/>
    <col min="3" max="3" width="12" customWidth="1"/>
    <col min="4" max="4" width="4.42578125" customWidth="1"/>
  </cols>
  <sheetData>
    <row r="1" spans="1:8" x14ac:dyDescent="0.25">
      <c r="A1" s="34" t="s">
        <v>7</v>
      </c>
      <c r="B1" s="35" t="s">
        <v>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04">
        <v>1406</v>
      </c>
      <c r="C2" s="38"/>
      <c r="D2" s="1" t="s">
        <v>450</v>
      </c>
      <c r="E2" s="19"/>
      <c r="F2" s="19"/>
      <c r="G2" s="19"/>
      <c r="H2" s="4"/>
    </row>
    <row r="3" spans="1:8" x14ac:dyDescent="0.25">
      <c r="A3" s="39" t="s">
        <v>6</v>
      </c>
      <c r="B3" s="104" t="s">
        <v>341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195000</v>
      </c>
      <c r="D6" s="2"/>
      <c r="E6" s="51"/>
      <c r="F6" s="13"/>
      <c r="G6" s="27">
        <v>195000</v>
      </c>
      <c r="H6" s="25" t="s">
        <v>219</v>
      </c>
    </row>
    <row r="7" spans="1:8" x14ac:dyDescent="0.25">
      <c r="A7" s="8">
        <v>45664</v>
      </c>
      <c r="B7" s="9" t="s">
        <v>12</v>
      </c>
      <c r="C7" s="11">
        <v>40000</v>
      </c>
      <c r="D7" s="2"/>
      <c r="E7" s="52">
        <v>45664</v>
      </c>
      <c r="F7" s="11">
        <v>40000</v>
      </c>
      <c r="G7" s="28">
        <f>G6-F7</f>
        <v>155000</v>
      </c>
      <c r="H7" s="4"/>
    </row>
    <row r="8" spans="1:8" x14ac:dyDescent="0.25">
      <c r="A8" s="8">
        <v>45754</v>
      </c>
      <c r="B8" s="9" t="s">
        <v>13</v>
      </c>
      <c r="C8" s="21">
        <v>9000</v>
      </c>
      <c r="D8" s="17"/>
      <c r="E8" s="52">
        <v>45786</v>
      </c>
      <c r="F8" s="21">
        <v>9000</v>
      </c>
      <c r="G8" s="28">
        <f t="shared" ref="G8:G23" si="0">G7-F8</f>
        <v>146000</v>
      </c>
      <c r="H8" s="4"/>
    </row>
    <row r="9" spans="1:8" x14ac:dyDescent="0.25">
      <c r="A9" s="8">
        <v>45845</v>
      </c>
      <c r="B9" s="9" t="s">
        <v>14</v>
      </c>
      <c r="C9" s="21">
        <v>9000</v>
      </c>
      <c r="D9" s="17"/>
      <c r="E9" s="52">
        <v>45812</v>
      </c>
      <c r="F9" s="21">
        <v>9000</v>
      </c>
      <c r="G9" s="28">
        <f t="shared" si="0"/>
        <v>137000</v>
      </c>
      <c r="H9" s="4"/>
    </row>
    <row r="10" spans="1:8" x14ac:dyDescent="0.25">
      <c r="A10" s="8">
        <v>45937</v>
      </c>
      <c r="B10" s="9" t="s">
        <v>15</v>
      </c>
      <c r="C10" s="21">
        <v>9000</v>
      </c>
      <c r="D10" s="17"/>
      <c r="E10" s="52">
        <v>45890</v>
      </c>
      <c r="F10" s="21">
        <v>9000</v>
      </c>
      <c r="G10" s="28">
        <f t="shared" si="0"/>
        <v>128000</v>
      </c>
      <c r="H10" s="4"/>
    </row>
    <row r="11" spans="1:8" x14ac:dyDescent="0.25">
      <c r="A11" s="8">
        <v>46029</v>
      </c>
      <c r="B11" s="9" t="s">
        <v>16</v>
      </c>
      <c r="C11" s="21">
        <v>9000</v>
      </c>
      <c r="D11" s="17"/>
      <c r="E11" s="52">
        <v>45952</v>
      </c>
      <c r="F11" s="21">
        <v>9000</v>
      </c>
      <c r="G11" s="28">
        <f t="shared" si="0"/>
        <v>119000</v>
      </c>
      <c r="H11" s="4"/>
    </row>
    <row r="12" spans="1:8" x14ac:dyDescent="0.25">
      <c r="A12" s="8">
        <v>46119</v>
      </c>
      <c r="B12" s="9" t="s">
        <v>17</v>
      </c>
      <c r="C12" s="21">
        <v>9000</v>
      </c>
      <c r="D12" s="17"/>
      <c r="E12" s="52">
        <v>45952</v>
      </c>
      <c r="F12" s="21">
        <v>9000</v>
      </c>
      <c r="G12" s="28">
        <f t="shared" si="0"/>
        <v>110000</v>
      </c>
      <c r="H12" s="4"/>
    </row>
    <row r="13" spans="1:8" x14ac:dyDescent="0.25">
      <c r="A13" s="8">
        <v>46210</v>
      </c>
      <c r="B13" s="9" t="s">
        <v>18</v>
      </c>
      <c r="C13" s="21">
        <v>9000</v>
      </c>
      <c r="E13" s="52">
        <v>45952</v>
      </c>
      <c r="F13" s="21">
        <v>9000</v>
      </c>
      <c r="G13" s="28">
        <f t="shared" si="0"/>
        <v>101000</v>
      </c>
    </row>
    <row r="14" spans="1:8" x14ac:dyDescent="0.25">
      <c r="A14" s="8">
        <v>46302</v>
      </c>
      <c r="B14" s="9" t="s">
        <v>19</v>
      </c>
      <c r="C14" s="21">
        <v>9000</v>
      </c>
      <c r="E14" s="52">
        <v>46121</v>
      </c>
      <c r="F14" s="21">
        <v>9000</v>
      </c>
      <c r="G14" s="28">
        <f t="shared" si="0"/>
        <v>92000</v>
      </c>
    </row>
    <row r="15" spans="1:8" x14ac:dyDescent="0.25">
      <c r="A15" s="8">
        <v>46394</v>
      </c>
      <c r="B15" s="9" t="s">
        <v>20</v>
      </c>
      <c r="C15" s="21">
        <v>9000</v>
      </c>
      <c r="E15" s="52"/>
      <c r="F15" s="21">
        <v>0</v>
      </c>
      <c r="G15" s="28">
        <f t="shared" si="0"/>
        <v>92000</v>
      </c>
    </row>
    <row r="16" spans="1:8" x14ac:dyDescent="0.25">
      <c r="A16" s="8">
        <v>46484</v>
      </c>
      <c r="B16" s="9" t="s">
        <v>21</v>
      </c>
      <c r="C16" s="21">
        <v>9000</v>
      </c>
      <c r="E16" s="52"/>
      <c r="F16" s="21">
        <v>0</v>
      </c>
      <c r="G16" s="28">
        <f t="shared" si="0"/>
        <v>92000</v>
      </c>
    </row>
    <row r="17" spans="1:7" x14ac:dyDescent="0.25">
      <c r="A17" s="8">
        <v>46575</v>
      </c>
      <c r="B17" s="9" t="s">
        <v>22</v>
      </c>
      <c r="C17" s="21">
        <v>9000</v>
      </c>
      <c r="E17" s="52"/>
      <c r="F17" s="21">
        <v>0</v>
      </c>
      <c r="G17" s="28">
        <f t="shared" si="0"/>
        <v>92000</v>
      </c>
    </row>
    <row r="18" spans="1:7" x14ac:dyDescent="0.25">
      <c r="A18" s="8">
        <v>46667</v>
      </c>
      <c r="B18" s="9" t="s">
        <v>23</v>
      </c>
      <c r="C18" s="21">
        <v>9000</v>
      </c>
      <c r="E18" s="52"/>
      <c r="F18" s="21">
        <v>0</v>
      </c>
      <c r="G18" s="28">
        <f t="shared" si="0"/>
        <v>92000</v>
      </c>
    </row>
    <row r="19" spans="1:7" x14ac:dyDescent="0.25">
      <c r="A19" s="8">
        <v>46759</v>
      </c>
      <c r="B19" s="9" t="s">
        <v>24</v>
      </c>
      <c r="C19" s="21">
        <v>9000</v>
      </c>
      <c r="E19" s="52"/>
      <c r="F19" s="21">
        <v>0</v>
      </c>
      <c r="G19" s="28">
        <f t="shared" si="0"/>
        <v>92000</v>
      </c>
    </row>
    <row r="20" spans="1:7" x14ac:dyDescent="0.25">
      <c r="A20" s="8">
        <v>46850</v>
      </c>
      <c r="B20" s="9" t="s">
        <v>25</v>
      </c>
      <c r="C20" s="21">
        <v>9000</v>
      </c>
      <c r="E20" s="52"/>
      <c r="F20" s="21">
        <v>0</v>
      </c>
      <c r="G20" s="28">
        <f t="shared" si="0"/>
        <v>92000</v>
      </c>
    </row>
    <row r="21" spans="1:7" x14ac:dyDescent="0.25">
      <c r="A21" s="8">
        <v>46941</v>
      </c>
      <c r="B21" s="9" t="s">
        <v>26</v>
      </c>
      <c r="C21" s="21">
        <v>9000</v>
      </c>
      <c r="E21" s="52"/>
      <c r="F21" s="21">
        <v>0</v>
      </c>
      <c r="G21" s="28">
        <f t="shared" si="0"/>
        <v>92000</v>
      </c>
    </row>
    <row r="22" spans="1:7" x14ac:dyDescent="0.25">
      <c r="A22" s="8">
        <v>47033</v>
      </c>
      <c r="B22" s="9" t="s">
        <v>27</v>
      </c>
      <c r="C22" s="21">
        <v>9000</v>
      </c>
      <c r="E22" s="52"/>
      <c r="F22" s="21">
        <v>0</v>
      </c>
      <c r="G22" s="28">
        <f t="shared" si="0"/>
        <v>92000</v>
      </c>
    </row>
    <row r="23" spans="1:7" x14ac:dyDescent="0.25">
      <c r="A23" s="8">
        <v>47125</v>
      </c>
      <c r="B23" s="9" t="s">
        <v>28</v>
      </c>
      <c r="C23" s="21">
        <v>9000</v>
      </c>
      <c r="E23" s="52"/>
      <c r="F23" s="21">
        <v>0</v>
      </c>
      <c r="G23" s="28">
        <f t="shared" si="0"/>
        <v>92000</v>
      </c>
    </row>
    <row r="24" spans="1:7" x14ac:dyDescent="0.25">
      <c r="A24" s="48"/>
      <c r="B24" s="49" t="s">
        <v>53</v>
      </c>
      <c r="C24" s="23">
        <v>11000</v>
      </c>
      <c r="E24" s="53"/>
      <c r="F24" s="23">
        <v>0</v>
      </c>
      <c r="G24" s="28">
        <f>G23-F24</f>
        <v>92000</v>
      </c>
    </row>
    <row r="25" spans="1:7" x14ac:dyDescent="0.25">
      <c r="C25" s="50">
        <f>SUM(C7:C24)</f>
        <v>195000</v>
      </c>
      <c r="G25" s="86">
        <f>G24-F25</f>
        <v>92000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18" sqref="E18"/>
    </sheetView>
  </sheetViews>
  <sheetFormatPr baseColWidth="10" defaultRowHeight="15" x14ac:dyDescent="0.25"/>
  <cols>
    <col min="3" max="3" width="12" bestFit="1" customWidth="1"/>
    <col min="4" max="4" width="3.5703125" customWidth="1"/>
  </cols>
  <sheetData>
    <row r="1" spans="1:8" x14ac:dyDescent="0.25">
      <c r="A1" s="34" t="s">
        <v>7</v>
      </c>
      <c r="B1" s="218" t="s">
        <v>379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19">
        <v>1407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219" t="s">
        <v>380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45915</v>
      </c>
      <c r="B7" s="9" t="s">
        <v>12</v>
      </c>
      <c r="C7" s="56">
        <v>9900</v>
      </c>
      <c r="D7" s="2"/>
      <c r="E7" s="8">
        <v>45915</v>
      </c>
      <c r="F7" s="58">
        <v>9900</v>
      </c>
      <c r="G7" s="58">
        <f>G6-F7</f>
        <v>100100</v>
      </c>
      <c r="H7" s="54"/>
    </row>
    <row r="8" spans="1:8" x14ac:dyDescent="0.25">
      <c r="A8" s="8">
        <v>45926</v>
      </c>
      <c r="B8" s="55" t="s">
        <v>52</v>
      </c>
      <c r="C8" s="56">
        <v>100100</v>
      </c>
      <c r="D8" s="2"/>
      <c r="E8" s="8">
        <v>45926</v>
      </c>
      <c r="F8" s="58">
        <v>100100</v>
      </c>
      <c r="G8" s="58">
        <f t="shared" ref="G8:G12" si="0">G7-F8</f>
        <v>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0</v>
      </c>
      <c r="H11" s="54"/>
    </row>
    <row r="12" spans="1:8" x14ac:dyDescent="0.25">
      <c r="B12" s="18"/>
      <c r="C12" s="77">
        <f>SUM(C7:C11)</f>
        <v>110000</v>
      </c>
      <c r="E12" s="18"/>
      <c r="F12" s="18"/>
      <c r="G12" s="84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K15" sqref="K15"/>
    </sheetView>
  </sheetViews>
  <sheetFormatPr baseColWidth="10" defaultRowHeight="15" x14ac:dyDescent="0.25"/>
  <cols>
    <col min="4" max="4" width="1.42578125" customWidth="1"/>
  </cols>
  <sheetData>
    <row r="1" spans="1:8" x14ac:dyDescent="0.25">
      <c r="A1" s="34" t="s">
        <v>7</v>
      </c>
      <c r="B1" s="260" t="s">
        <v>393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261">
        <v>1408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61" t="s">
        <v>392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45960</v>
      </c>
      <c r="B7" s="9" t="s">
        <v>320</v>
      </c>
      <c r="C7" s="11">
        <v>110000</v>
      </c>
      <c r="D7" s="2"/>
      <c r="E7" s="8">
        <v>45960</v>
      </c>
      <c r="F7" s="11">
        <v>110000</v>
      </c>
      <c r="G7" s="11">
        <f>G6-F7</f>
        <v>0</v>
      </c>
      <c r="H7" s="4"/>
    </row>
    <row r="8" spans="1:8" x14ac:dyDescent="0.25">
      <c r="A8" s="8"/>
      <c r="B8" s="9"/>
      <c r="C8" s="2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2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30">
        <f>SUM(C7:C10)</f>
        <v>110000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1" sqref="H21"/>
    </sheetView>
  </sheetViews>
  <sheetFormatPr baseColWidth="10" defaultRowHeight="15" x14ac:dyDescent="0.25"/>
  <cols>
    <col min="4" max="4" width="5" customWidth="1"/>
  </cols>
  <sheetData>
    <row r="1" spans="1:8" x14ac:dyDescent="0.25">
      <c r="A1" s="34" t="s">
        <v>7</v>
      </c>
      <c r="B1" s="258" t="s">
        <v>391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259">
        <v>1409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59" t="s">
        <v>390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277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75000</v>
      </c>
      <c r="D6" s="2"/>
      <c r="E6" s="14"/>
      <c r="F6" s="78"/>
      <c r="G6" s="20">
        <v>75000</v>
      </c>
      <c r="H6" s="25">
        <f>G6*5/100</f>
        <v>3750</v>
      </c>
    </row>
    <row r="7" spans="1:8" x14ac:dyDescent="0.25">
      <c r="A7" s="8">
        <v>46014</v>
      </c>
      <c r="B7" s="9" t="s">
        <v>52</v>
      </c>
      <c r="C7" s="58">
        <v>50000</v>
      </c>
      <c r="D7" s="2"/>
      <c r="E7" s="8">
        <v>46014</v>
      </c>
      <c r="F7" s="281">
        <v>50000</v>
      </c>
      <c r="G7" s="281">
        <f>G6-F7</f>
        <v>25000</v>
      </c>
      <c r="H7" s="54"/>
    </row>
    <row r="8" spans="1:8" x14ac:dyDescent="0.25">
      <c r="A8" s="8" t="s">
        <v>470</v>
      </c>
      <c r="B8" s="55" t="s">
        <v>13</v>
      </c>
      <c r="C8" s="58">
        <v>4170</v>
      </c>
      <c r="D8" s="2"/>
      <c r="E8" s="8">
        <v>46052</v>
      </c>
      <c r="F8" s="58">
        <v>4170</v>
      </c>
      <c r="G8" s="58">
        <f t="shared" ref="G8:G11" si="0">G7-F8</f>
        <v>20830</v>
      </c>
      <c r="H8" s="54"/>
    </row>
    <row r="9" spans="1:8" x14ac:dyDescent="0.25">
      <c r="A9" s="8">
        <v>46076</v>
      </c>
      <c r="B9" s="55" t="s">
        <v>14</v>
      </c>
      <c r="C9" s="58">
        <v>4170</v>
      </c>
      <c r="D9" s="2"/>
      <c r="E9" s="8">
        <v>46083</v>
      </c>
      <c r="F9" s="58">
        <v>4170</v>
      </c>
      <c r="G9" s="56">
        <f t="shared" si="0"/>
        <v>16660</v>
      </c>
      <c r="H9" s="54"/>
    </row>
    <row r="10" spans="1:8" x14ac:dyDescent="0.25">
      <c r="A10" s="8">
        <v>46104</v>
      </c>
      <c r="B10" s="55" t="s">
        <v>15</v>
      </c>
      <c r="C10" s="58">
        <v>4170</v>
      </c>
      <c r="D10" s="2"/>
      <c r="E10" s="8">
        <v>46119</v>
      </c>
      <c r="F10" s="58">
        <v>4170</v>
      </c>
      <c r="G10" s="58">
        <f t="shared" si="0"/>
        <v>12490</v>
      </c>
      <c r="H10" s="54"/>
    </row>
    <row r="11" spans="1:8" x14ac:dyDescent="0.25">
      <c r="A11" s="8">
        <v>46135</v>
      </c>
      <c r="B11" s="55" t="s">
        <v>16</v>
      </c>
      <c r="C11" s="58">
        <v>4170</v>
      </c>
      <c r="D11" s="2"/>
      <c r="E11" s="8">
        <v>46163</v>
      </c>
      <c r="F11" s="58">
        <v>4170</v>
      </c>
      <c r="G11" s="58">
        <f t="shared" si="0"/>
        <v>8320</v>
      </c>
      <c r="H11" s="54"/>
    </row>
    <row r="12" spans="1:8" x14ac:dyDescent="0.25">
      <c r="A12" s="8">
        <v>46165</v>
      </c>
      <c r="B12" s="55" t="s">
        <v>17</v>
      </c>
      <c r="C12" s="58">
        <v>4170</v>
      </c>
      <c r="E12" s="8">
        <v>46190</v>
      </c>
      <c r="F12" s="58">
        <v>4170</v>
      </c>
      <c r="G12" s="58">
        <f>G11-F12</f>
        <v>4150</v>
      </c>
    </row>
    <row r="13" spans="1:8" x14ac:dyDescent="0.25">
      <c r="A13" s="32">
        <v>46196</v>
      </c>
      <c r="B13" s="57" t="s">
        <v>18</v>
      </c>
      <c r="C13" s="58">
        <v>4150</v>
      </c>
      <c r="E13" s="8">
        <v>46219</v>
      </c>
      <c r="F13" s="58">
        <v>4150</v>
      </c>
      <c r="G13" s="58">
        <f>G12-F13</f>
        <v>0</v>
      </c>
    </row>
    <row r="14" spans="1:8" x14ac:dyDescent="0.25">
      <c r="C14" s="141">
        <f>SUM(C7:C13)</f>
        <v>75000</v>
      </c>
      <c r="G14" s="138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8"/>
  <sheetViews>
    <sheetView topLeftCell="A7" workbookViewId="0">
      <selection activeCell="J30" sqref="J30"/>
    </sheetView>
  </sheetViews>
  <sheetFormatPr baseColWidth="10" defaultRowHeight="15" x14ac:dyDescent="0.25"/>
  <sheetData>
    <row r="7" spans="1:8" x14ac:dyDescent="0.25">
      <c r="A7" s="34" t="s">
        <v>7</v>
      </c>
      <c r="B7" s="176" t="s">
        <v>334</v>
      </c>
      <c r="C7" s="36"/>
      <c r="D7" s="1" t="s">
        <v>449</v>
      </c>
      <c r="E7" s="19"/>
      <c r="F7" s="19"/>
      <c r="G7" s="19"/>
      <c r="H7" s="4"/>
    </row>
    <row r="8" spans="1:8" x14ac:dyDescent="0.25">
      <c r="A8" s="34" t="s">
        <v>8</v>
      </c>
      <c r="B8" s="177">
        <v>1410</v>
      </c>
      <c r="C8" s="38"/>
      <c r="D8" s="1"/>
      <c r="E8" s="19"/>
      <c r="F8" s="19"/>
      <c r="G8" s="19"/>
      <c r="H8" s="4"/>
    </row>
    <row r="9" spans="1:8" x14ac:dyDescent="0.25">
      <c r="A9" s="39" t="s">
        <v>6</v>
      </c>
      <c r="B9" s="177" t="s">
        <v>335</v>
      </c>
      <c r="C9" s="38"/>
      <c r="D9" s="1"/>
      <c r="E9" s="19"/>
      <c r="F9" s="19"/>
      <c r="G9" s="19"/>
      <c r="H9" s="4"/>
    </row>
    <row r="10" spans="1:8" x14ac:dyDescent="0.25">
      <c r="A10" s="375" t="s">
        <v>52</v>
      </c>
      <c r="B10" s="376"/>
      <c r="C10" s="377"/>
      <c r="D10" s="22"/>
      <c r="E10" s="43"/>
      <c r="F10" s="44" t="s">
        <v>1</v>
      </c>
      <c r="G10" s="45"/>
      <c r="H10" s="4"/>
    </row>
    <row r="11" spans="1:8" x14ac:dyDescent="0.25">
      <c r="A11" s="40" t="s">
        <v>0</v>
      </c>
      <c r="B11" s="41" t="s">
        <v>2</v>
      </c>
      <c r="C11" s="42" t="s">
        <v>4</v>
      </c>
      <c r="D11" s="2"/>
      <c r="E11" s="46" t="s">
        <v>0</v>
      </c>
      <c r="F11" s="46" t="s">
        <v>2</v>
      </c>
      <c r="G11" s="46" t="s">
        <v>3</v>
      </c>
      <c r="H11" s="46" t="s">
        <v>9</v>
      </c>
    </row>
    <row r="12" spans="1:8" x14ac:dyDescent="0.25">
      <c r="A12" s="6" t="s">
        <v>5</v>
      </c>
      <c r="B12" s="24"/>
      <c r="C12" s="56">
        <v>185000</v>
      </c>
      <c r="D12" s="2"/>
      <c r="E12" s="14"/>
      <c r="F12" s="13"/>
      <c r="G12" s="20">
        <v>185000</v>
      </c>
      <c r="H12" s="25">
        <f>G12*5/100</f>
        <v>9250</v>
      </c>
    </row>
    <row r="13" spans="1:8" x14ac:dyDescent="0.25">
      <c r="A13" s="8">
        <v>45834</v>
      </c>
      <c r="B13" s="9" t="s">
        <v>12</v>
      </c>
      <c r="C13" s="56">
        <v>18500</v>
      </c>
      <c r="D13" s="2"/>
      <c r="E13" s="8">
        <v>45834</v>
      </c>
      <c r="F13" s="58">
        <v>18500</v>
      </c>
      <c r="G13" s="58">
        <f>G12-F13</f>
        <v>166500</v>
      </c>
      <c r="H13" s="54"/>
    </row>
    <row r="14" spans="1:8" x14ac:dyDescent="0.25">
      <c r="A14" s="8">
        <v>45864</v>
      </c>
      <c r="B14" s="55" t="s">
        <v>270</v>
      </c>
      <c r="C14" s="56">
        <v>166500</v>
      </c>
      <c r="D14" s="2"/>
      <c r="E14" s="8">
        <v>45859</v>
      </c>
      <c r="F14" s="58">
        <v>166500</v>
      </c>
      <c r="G14" s="58">
        <f t="shared" ref="G14:G18" si="0">G13-F14</f>
        <v>0</v>
      </c>
      <c r="H14" s="54"/>
    </row>
    <row r="15" spans="1:8" x14ac:dyDescent="0.25">
      <c r="A15" s="8"/>
      <c r="B15" s="55"/>
      <c r="C15" s="56"/>
      <c r="D15" s="2"/>
      <c r="E15" s="8"/>
      <c r="F15" s="58">
        <v>0</v>
      </c>
      <c r="G15" s="58">
        <f t="shared" si="0"/>
        <v>0</v>
      </c>
      <c r="H15" s="54"/>
    </row>
    <row r="16" spans="1:8" x14ac:dyDescent="0.25">
      <c r="A16" s="8"/>
      <c r="B16" s="55"/>
      <c r="C16" s="56"/>
      <c r="D16" s="2"/>
      <c r="E16" s="8"/>
      <c r="F16" s="58">
        <v>0</v>
      </c>
      <c r="G16" s="58">
        <f t="shared" si="0"/>
        <v>0</v>
      </c>
      <c r="H16" s="54"/>
    </row>
    <row r="17" spans="1:8" x14ac:dyDescent="0.25">
      <c r="A17" s="32"/>
      <c r="B17" s="57"/>
      <c r="C17" s="56"/>
      <c r="D17" s="2"/>
      <c r="E17" s="32"/>
      <c r="F17" s="89">
        <v>0</v>
      </c>
      <c r="G17" s="58">
        <f t="shared" si="0"/>
        <v>0</v>
      </c>
      <c r="H17" s="54"/>
    </row>
    <row r="18" spans="1:8" x14ac:dyDescent="0.25">
      <c r="B18" s="18"/>
      <c r="C18" s="77">
        <f>SUM(C13:C17)</f>
        <v>185000</v>
      </c>
      <c r="E18" s="18"/>
      <c r="F18" s="18"/>
      <c r="G18" s="84">
        <f t="shared" si="0"/>
        <v>0</v>
      </c>
    </row>
  </sheetData>
  <mergeCells count="1">
    <mergeCell ref="A10:C10"/>
  </mergeCell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4" workbookViewId="0">
      <selection activeCell="N21" sqref="N21"/>
    </sheetView>
  </sheetViews>
  <sheetFormatPr baseColWidth="10" defaultRowHeight="15" x14ac:dyDescent="0.25"/>
  <cols>
    <col min="4" max="4" width="2.140625" customWidth="1"/>
  </cols>
  <sheetData>
    <row r="1" spans="1:12" x14ac:dyDescent="0.25">
      <c r="A1" s="34" t="s">
        <v>7</v>
      </c>
      <c r="B1" s="170" t="s">
        <v>329</v>
      </c>
      <c r="C1" s="36"/>
      <c r="D1" s="1"/>
      <c r="E1" s="19"/>
      <c r="F1" s="19"/>
      <c r="G1" s="19"/>
      <c r="H1" s="4"/>
    </row>
    <row r="2" spans="1:12" x14ac:dyDescent="0.25">
      <c r="A2" s="34" t="s">
        <v>8</v>
      </c>
      <c r="B2" s="171">
        <v>1501</v>
      </c>
      <c r="C2" s="38"/>
      <c r="D2" s="1"/>
      <c r="E2" s="19" t="s">
        <v>449</v>
      </c>
      <c r="F2" s="19"/>
      <c r="G2" s="19"/>
      <c r="H2" s="4"/>
    </row>
    <row r="3" spans="1:12" x14ac:dyDescent="0.25">
      <c r="A3" s="39" t="s">
        <v>6</v>
      </c>
      <c r="B3" s="171" t="s">
        <v>330</v>
      </c>
      <c r="C3" s="38"/>
      <c r="D3" s="1"/>
      <c r="E3" s="19"/>
      <c r="F3" s="19"/>
      <c r="G3" s="19"/>
      <c r="H3" s="4"/>
    </row>
    <row r="4" spans="1:12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2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2" x14ac:dyDescent="0.25">
      <c r="A6" s="6" t="s">
        <v>5</v>
      </c>
      <c r="B6" s="67"/>
      <c r="C6" s="27">
        <v>242500</v>
      </c>
      <c r="D6" s="2"/>
      <c r="E6" s="14"/>
      <c r="F6" s="13"/>
      <c r="G6" s="20">
        <v>242500</v>
      </c>
      <c r="H6" s="25">
        <f>G6*5/100</f>
        <v>12125</v>
      </c>
    </row>
    <row r="7" spans="1:12" x14ac:dyDescent="0.25">
      <c r="A7" s="8">
        <v>45825</v>
      </c>
      <c r="B7" s="68" t="s">
        <v>12</v>
      </c>
      <c r="C7" s="56">
        <v>24250</v>
      </c>
      <c r="D7" s="2"/>
      <c r="E7" s="8">
        <v>45825</v>
      </c>
      <c r="F7" s="58">
        <v>24250</v>
      </c>
      <c r="G7" s="58">
        <f>G6-F7</f>
        <v>218250</v>
      </c>
      <c r="H7" s="54"/>
    </row>
    <row r="8" spans="1:12" x14ac:dyDescent="0.25">
      <c r="A8" s="8">
        <v>45825</v>
      </c>
      <c r="B8" s="68" t="s">
        <v>52</v>
      </c>
      <c r="C8" s="56">
        <v>48500</v>
      </c>
      <c r="D8" s="2"/>
      <c r="E8" s="8">
        <v>45825</v>
      </c>
      <c r="F8" s="58">
        <v>48500</v>
      </c>
      <c r="G8" s="58">
        <f t="shared" ref="G8:G29" si="0">G7-F8</f>
        <v>169750</v>
      </c>
      <c r="H8" s="54"/>
    </row>
    <row r="9" spans="1:12" x14ac:dyDescent="0.25">
      <c r="A9" s="8">
        <v>45855</v>
      </c>
      <c r="B9" s="68" t="s">
        <v>13</v>
      </c>
      <c r="C9" s="56">
        <v>3300</v>
      </c>
      <c r="D9" s="2"/>
      <c r="E9" s="8">
        <v>45859</v>
      </c>
      <c r="F9" s="58">
        <v>3300</v>
      </c>
      <c r="G9" s="58">
        <f t="shared" si="0"/>
        <v>166450</v>
      </c>
      <c r="H9" s="54"/>
    </row>
    <row r="10" spans="1:12" x14ac:dyDescent="0.25">
      <c r="A10" s="8">
        <v>45886</v>
      </c>
      <c r="B10" s="68" t="s">
        <v>14</v>
      </c>
      <c r="C10" s="56">
        <v>3300</v>
      </c>
      <c r="D10" s="2"/>
      <c r="E10" s="8">
        <v>45887</v>
      </c>
      <c r="F10" s="58">
        <v>3300</v>
      </c>
      <c r="G10" s="58">
        <f t="shared" si="0"/>
        <v>163150</v>
      </c>
      <c r="L10" t="s">
        <v>333</v>
      </c>
    </row>
    <row r="11" spans="1:12" x14ac:dyDescent="0.25">
      <c r="A11" s="8">
        <v>45917</v>
      </c>
      <c r="B11" s="68" t="s">
        <v>15</v>
      </c>
      <c r="C11" s="56">
        <v>3300</v>
      </c>
      <c r="D11" s="2"/>
      <c r="E11" s="8" t="s">
        <v>378</v>
      </c>
      <c r="F11" s="58">
        <v>3300</v>
      </c>
      <c r="G11" s="58">
        <f t="shared" si="0"/>
        <v>159850</v>
      </c>
    </row>
    <row r="12" spans="1:12" x14ac:dyDescent="0.25">
      <c r="A12" s="8">
        <v>45947</v>
      </c>
      <c r="B12" s="68" t="s">
        <v>16</v>
      </c>
      <c r="C12" s="56">
        <v>3300</v>
      </c>
      <c r="D12" s="2"/>
      <c r="E12" s="8">
        <v>45947</v>
      </c>
      <c r="F12" s="58">
        <v>3300</v>
      </c>
      <c r="G12" s="58">
        <f t="shared" si="0"/>
        <v>156550</v>
      </c>
    </row>
    <row r="13" spans="1:12" x14ac:dyDescent="0.25">
      <c r="A13" s="8">
        <v>45978</v>
      </c>
      <c r="B13" s="68" t="s">
        <v>17</v>
      </c>
      <c r="C13" s="56">
        <v>3300</v>
      </c>
      <c r="D13" s="2"/>
      <c r="E13" s="8">
        <v>45978</v>
      </c>
      <c r="F13" s="58">
        <v>3300</v>
      </c>
      <c r="G13" s="58">
        <f t="shared" si="0"/>
        <v>153250</v>
      </c>
    </row>
    <row r="14" spans="1:12" x14ac:dyDescent="0.25">
      <c r="A14" s="8">
        <v>46008</v>
      </c>
      <c r="B14" s="68" t="s">
        <v>18</v>
      </c>
      <c r="C14" s="56">
        <v>3300</v>
      </c>
      <c r="D14" s="2"/>
      <c r="E14" s="8">
        <v>46007</v>
      </c>
      <c r="F14" s="58">
        <v>3300</v>
      </c>
      <c r="G14" s="58">
        <f t="shared" si="0"/>
        <v>149950</v>
      </c>
    </row>
    <row r="15" spans="1:12" x14ac:dyDescent="0.25">
      <c r="A15" s="8">
        <v>46039</v>
      </c>
      <c r="B15" s="68" t="s">
        <v>19</v>
      </c>
      <c r="C15" s="56">
        <v>3300</v>
      </c>
      <c r="D15" s="2"/>
      <c r="E15" s="8">
        <v>46038</v>
      </c>
      <c r="F15" s="58">
        <v>3300</v>
      </c>
      <c r="G15" s="58">
        <f t="shared" si="0"/>
        <v>146650</v>
      </c>
    </row>
    <row r="16" spans="1:12" x14ac:dyDescent="0.25">
      <c r="A16" s="8">
        <v>46070</v>
      </c>
      <c r="B16" s="68" t="s">
        <v>20</v>
      </c>
      <c r="C16" s="56">
        <v>3300</v>
      </c>
      <c r="D16" s="2"/>
      <c r="E16" s="8">
        <v>46070</v>
      </c>
      <c r="F16" s="58">
        <v>3300</v>
      </c>
      <c r="G16" s="58">
        <f t="shared" si="0"/>
        <v>143350</v>
      </c>
    </row>
    <row r="17" spans="1:7" x14ac:dyDescent="0.25">
      <c r="A17" s="8">
        <v>46098</v>
      </c>
      <c r="B17" s="68" t="s">
        <v>21</v>
      </c>
      <c r="C17" s="56">
        <v>3300</v>
      </c>
      <c r="D17" s="2"/>
      <c r="E17" s="8">
        <v>46098</v>
      </c>
      <c r="F17" s="58">
        <v>3300</v>
      </c>
      <c r="G17" s="58">
        <f t="shared" si="0"/>
        <v>140050</v>
      </c>
    </row>
    <row r="18" spans="1:7" x14ac:dyDescent="0.25">
      <c r="A18" s="8">
        <v>46129</v>
      </c>
      <c r="B18" s="68" t="s">
        <v>22</v>
      </c>
      <c r="C18" s="56">
        <v>3300</v>
      </c>
      <c r="D18" s="2"/>
      <c r="E18" s="8">
        <v>46128</v>
      </c>
      <c r="F18" s="58">
        <v>3300</v>
      </c>
      <c r="G18" s="58">
        <f t="shared" si="0"/>
        <v>136750</v>
      </c>
    </row>
    <row r="19" spans="1:7" x14ac:dyDescent="0.25">
      <c r="A19" s="8">
        <v>46159</v>
      </c>
      <c r="B19" s="68" t="s">
        <v>23</v>
      </c>
      <c r="C19" s="56">
        <v>3300</v>
      </c>
      <c r="D19" s="2"/>
      <c r="E19" s="8">
        <v>46160</v>
      </c>
      <c r="F19" s="58">
        <v>3300</v>
      </c>
      <c r="G19" s="58">
        <f t="shared" si="0"/>
        <v>133450</v>
      </c>
    </row>
    <row r="20" spans="1:7" x14ac:dyDescent="0.25">
      <c r="A20" s="8">
        <v>46190</v>
      </c>
      <c r="B20" s="68" t="s">
        <v>24</v>
      </c>
      <c r="C20" s="56">
        <v>3300</v>
      </c>
      <c r="D20" s="2"/>
      <c r="E20" s="8">
        <v>46190</v>
      </c>
      <c r="F20" s="58">
        <v>3300</v>
      </c>
      <c r="G20" s="58">
        <f t="shared" si="0"/>
        <v>130150</v>
      </c>
    </row>
    <row r="21" spans="1:7" x14ac:dyDescent="0.25">
      <c r="A21" s="8">
        <v>46220</v>
      </c>
      <c r="B21" s="68" t="s">
        <v>25</v>
      </c>
      <c r="C21" s="56">
        <v>3300</v>
      </c>
      <c r="D21" s="2"/>
      <c r="E21" s="8">
        <v>46219</v>
      </c>
      <c r="F21" s="58">
        <v>3300</v>
      </c>
      <c r="G21" s="58">
        <f>G19-F21</f>
        <v>130150</v>
      </c>
    </row>
    <row r="22" spans="1:7" x14ac:dyDescent="0.25">
      <c r="A22" s="8">
        <v>46251</v>
      </c>
      <c r="B22" s="68" t="s">
        <v>26</v>
      </c>
      <c r="C22" s="56">
        <v>3300</v>
      </c>
      <c r="D22" s="2"/>
      <c r="E22" s="8"/>
      <c r="F22" s="58"/>
      <c r="G22" s="58">
        <f t="shared" si="0"/>
        <v>130150</v>
      </c>
    </row>
    <row r="23" spans="1:7" x14ac:dyDescent="0.25">
      <c r="A23" s="8">
        <v>46282</v>
      </c>
      <c r="B23" s="68" t="s">
        <v>27</v>
      </c>
      <c r="C23" s="56">
        <v>3300</v>
      </c>
      <c r="D23" s="2"/>
      <c r="E23" s="8"/>
      <c r="F23" s="58"/>
      <c r="G23" s="58">
        <f t="shared" si="0"/>
        <v>130150</v>
      </c>
    </row>
    <row r="24" spans="1:7" x14ac:dyDescent="0.25">
      <c r="A24" s="8">
        <v>46312</v>
      </c>
      <c r="B24" s="68" t="s">
        <v>28</v>
      </c>
      <c r="C24" s="56">
        <v>3300</v>
      </c>
      <c r="D24" s="2"/>
      <c r="E24" s="8"/>
      <c r="F24" s="58"/>
      <c r="G24" s="58">
        <f t="shared" si="0"/>
        <v>130150</v>
      </c>
    </row>
    <row r="25" spans="1:7" x14ac:dyDescent="0.25">
      <c r="A25" s="8">
        <v>46343</v>
      </c>
      <c r="B25" s="68" t="s">
        <v>29</v>
      </c>
      <c r="C25" s="56">
        <v>3300</v>
      </c>
      <c r="D25" s="2"/>
      <c r="E25" s="8"/>
      <c r="F25" s="58"/>
      <c r="G25" s="58">
        <f t="shared" si="0"/>
        <v>130150</v>
      </c>
    </row>
    <row r="26" spans="1:7" x14ac:dyDescent="0.25">
      <c r="A26" s="8">
        <v>46373</v>
      </c>
      <c r="B26" s="68" t="s">
        <v>30</v>
      </c>
      <c r="C26" s="56">
        <v>3300</v>
      </c>
      <c r="D26" s="2"/>
      <c r="E26" s="8"/>
      <c r="F26" s="58"/>
      <c r="G26" s="58">
        <f t="shared" si="0"/>
        <v>130150</v>
      </c>
    </row>
    <row r="27" spans="1:7" x14ac:dyDescent="0.25">
      <c r="A27" s="8">
        <v>46404</v>
      </c>
      <c r="B27" s="68" t="s">
        <v>31</v>
      </c>
      <c r="C27" s="56">
        <v>3300</v>
      </c>
      <c r="D27" s="2"/>
      <c r="E27" s="8"/>
      <c r="F27" s="58"/>
      <c r="G27" s="58">
        <f t="shared" si="0"/>
        <v>130150</v>
      </c>
    </row>
    <row r="28" spans="1:7" x14ac:dyDescent="0.25">
      <c r="A28" s="32">
        <v>46722</v>
      </c>
      <c r="B28" s="116" t="s">
        <v>178</v>
      </c>
      <c r="C28" s="83">
        <v>107050</v>
      </c>
      <c r="D28" s="2"/>
      <c r="E28" s="8"/>
      <c r="F28" s="58"/>
      <c r="G28" s="58">
        <f t="shared" si="0"/>
        <v>130150</v>
      </c>
    </row>
    <row r="29" spans="1:7" x14ac:dyDescent="0.25">
      <c r="A29" s="8"/>
      <c r="B29" s="68"/>
      <c r="C29" s="93">
        <f>SUM(C7:C28)</f>
        <v>242500</v>
      </c>
      <c r="D29" s="2"/>
      <c r="E29" s="8"/>
      <c r="F29" s="58"/>
      <c r="G29" s="58">
        <f t="shared" si="0"/>
        <v>130150</v>
      </c>
    </row>
    <row r="30" spans="1:7" x14ac:dyDescent="0.25">
      <c r="A30" s="8"/>
      <c r="B30" s="68"/>
      <c r="C30" s="56"/>
      <c r="D30" s="2"/>
      <c r="E30" s="8"/>
      <c r="F30" s="58"/>
      <c r="G30" s="58"/>
    </row>
    <row r="31" spans="1:7" x14ac:dyDescent="0.25">
      <c r="A31" s="8"/>
      <c r="B31" s="68"/>
      <c r="C31" s="56"/>
      <c r="D31" s="2"/>
      <c r="E31" s="8"/>
      <c r="F31" s="58"/>
      <c r="G31" s="58"/>
    </row>
    <row r="32" spans="1:7" x14ac:dyDescent="0.25">
      <c r="A32" s="8"/>
      <c r="B32" s="68"/>
      <c r="C32" s="56"/>
      <c r="D32" s="2"/>
      <c r="E32" s="8"/>
      <c r="F32" s="58"/>
      <c r="G32" s="58"/>
    </row>
    <row r="33" spans="1:7" x14ac:dyDescent="0.25">
      <c r="A33" s="8"/>
      <c r="B33" s="68"/>
      <c r="C33" s="56"/>
      <c r="D33" s="2"/>
      <c r="E33" s="8"/>
      <c r="F33" s="58"/>
      <c r="G33" s="58"/>
    </row>
    <row r="34" spans="1:7" x14ac:dyDescent="0.25">
      <c r="A34" s="8"/>
      <c r="B34" s="68"/>
      <c r="C34" s="56"/>
      <c r="D34" s="2"/>
      <c r="E34" s="8"/>
      <c r="F34" s="58"/>
      <c r="G34" s="58"/>
    </row>
    <row r="35" spans="1:7" x14ac:dyDescent="0.25">
      <c r="A35" s="8"/>
      <c r="B35" s="68"/>
      <c r="C35" s="56"/>
      <c r="D35" s="2"/>
      <c r="E35" s="8"/>
      <c r="F35" s="58"/>
      <c r="G35" s="58"/>
    </row>
    <row r="36" spans="1:7" x14ac:dyDescent="0.25">
      <c r="A36" s="8"/>
      <c r="B36" s="68"/>
      <c r="C36" s="56"/>
      <c r="D36" s="2"/>
      <c r="E36" s="8"/>
      <c r="F36" s="58"/>
      <c r="G36" s="58"/>
    </row>
    <row r="37" spans="1:7" x14ac:dyDescent="0.25">
      <c r="A37" s="8"/>
      <c r="B37" s="68"/>
      <c r="C37" s="56"/>
      <c r="D37" s="2"/>
      <c r="E37" s="8"/>
      <c r="F37" s="58"/>
      <c r="G37" s="58"/>
    </row>
    <row r="38" spans="1:7" x14ac:dyDescent="0.25">
      <c r="A38" s="8"/>
      <c r="B38" s="68"/>
      <c r="C38" s="56"/>
      <c r="D38" s="2"/>
      <c r="E38" s="8"/>
      <c r="F38" s="58"/>
      <c r="G38" s="58"/>
    </row>
    <row r="39" spans="1:7" x14ac:dyDescent="0.25">
      <c r="A39" s="8"/>
      <c r="B39" s="68"/>
      <c r="C39" s="56"/>
      <c r="D39" s="2"/>
      <c r="E39" s="8"/>
      <c r="F39" s="58"/>
      <c r="G39" s="58"/>
    </row>
    <row r="40" spans="1:7" x14ac:dyDescent="0.25">
      <c r="A40" s="8"/>
      <c r="B40" s="68"/>
      <c r="C40" s="56"/>
      <c r="D40" s="2"/>
      <c r="E40" s="8"/>
      <c r="F40" s="58"/>
      <c r="G40" s="58"/>
    </row>
    <row r="41" spans="1:7" x14ac:dyDescent="0.25">
      <c r="A41" s="8"/>
      <c r="B41" s="68"/>
      <c r="C41" s="56"/>
      <c r="D41" s="2"/>
      <c r="E41" s="8"/>
      <c r="F41" s="58"/>
      <c r="G41" s="58"/>
    </row>
    <row r="42" spans="1:7" x14ac:dyDescent="0.25">
      <c r="A42" s="8"/>
      <c r="B42" s="68"/>
      <c r="C42" s="56"/>
      <c r="D42" s="2"/>
      <c r="E42" s="8"/>
      <c r="F42" s="58"/>
      <c r="G42" s="58"/>
    </row>
    <row r="43" spans="1:7" x14ac:dyDescent="0.25">
      <c r="A43" s="8"/>
      <c r="B43" s="68"/>
      <c r="C43" s="56"/>
      <c r="D43" s="2"/>
      <c r="E43" s="8"/>
      <c r="F43" s="58"/>
      <c r="G43" s="58"/>
    </row>
    <row r="44" spans="1:7" x14ac:dyDescent="0.25">
      <c r="A44" s="8"/>
      <c r="B44" s="68"/>
      <c r="C44" s="56"/>
      <c r="D44" s="2"/>
      <c r="E44" s="8"/>
      <c r="F44" s="58"/>
      <c r="G44" s="58"/>
    </row>
    <row r="45" spans="1:7" x14ac:dyDescent="0.25">
      <c r="A45" s="8"/>
      <c r="B45" s="68"/>
      <c r="C45" s="56"/>
      <c r="D45" s="2"/>
      <c r="E45" s="8"/>
      <c r="F45" s="58"/>
      <c r="G45" s="58"/>
    </row>
    <row r="46" spans="1:7" x14ac:dyDescent="0.25">
      <c r="A46" s="8"/>
      <c r="B46" s="68"/>
      <c r="C46" s="56"/>
      <c r="D46" s="2"/>
      <c r="E46" s="8"/>
      <c r="F46" s="58"/>
      <c r="G46" s="58"/>
    </row>
    <row r="47" spans="1:7" x14ac:dyDescent="0.25">
      <c r="A47" s="8"/>
      <c r="B47" s="68"/>
      <c r="C47" s="56"/>
      <c r="D47" s="2"/>
      <c r="E47" s="8"/>
      <c r="F47" s="58"/>
      <c r="G47" s="58"/>
    </row>
    <row r="48" spans="1:7" x14ac:dyDescent="0.25">
      <c r="A48" s="8"/>
      <c r="B48" s="68"/>
      <c r="C48" s="56"/>
      <c r="D48" s="2"/>
      <c r="E48" s="8"/>
      <c r="F48" s="58"/>
      <c r="G48" s="58"/>
    </row>
    <row r="49" spans="1:7" x14ac:dyDescent="0.25">
      <c r="A49" s="8"/>
      <c r="B49" s="68"/>
      <c r="C49" s="56"/>
      <c r="D49" s="2"/>
      <c r="E49" s="8"/>
      <c r="F49" s="58"/>
      <c r="G49" s="58"/>
    </row>
    <row r="50" spans="1:7" x14ac:dyDescent="0.25">
      <c r="A50" s="8"/>
      <c r="B50" s="68"/>
      <c r="C50" s="56"/>
      <c r="D50" s="2"/>
      <c r="E50" s="8"/>
      <c r="F50" s="58"/>
      <c r="G50" s="58"/>
    </row>
    <row r="51" spans="1:7" x14ac:dyDescent="0.25">
      <c r="A51" s="8"/>
      <c r="B51" s="68"/>
      <c r="C51" s="56"/>
      <c r="D51" s="2"/>
      <c r="E51" s="8"/>
      <c r="F51" s="58"/>
      <c r="G51" s="58"/>
    </row>
    <row r="52" spans="1:7" x14ac:dyDescent="0.25">
      <c r="A52" s="8"/>
      <c r="B52" s="68"/>
      <c r="C52" s="56"/>
      <c r="D52" s="2"/>
      <c r="E52" s="8"/>
      <c r="F52" s="58"/>
      <c r="G52" s="58"/>
    </row>
    <row r="53" spans="1:7" x14ac:dyDescent="0.25">
      <c r="A53" s="8"/>
      <c r="B53" s="68"/>
      <c r="C53" s="56"/>
      <c r="D53" s="2"/>
      <c r="E53" s="8"/>
      <c r="F53" s="58"/>
      <c r="G53" s="58"/>
    </row>
    <row r="54" spans="1:7" x14ac:dyDescent="0.25">
      <c r="A54" s="8"/>
      <c r="B54" s="68"/>
      <c r="C54" s="56"/>
      <c r="D54" s="2"/>
      <c r="E54" s="8"/>
      <c r="F54" s="58"/>
      <c r="G54" s="58"/>
    </row>
    <row r="55" spans="1:7" x14ac:dyDescent="0.25">
      <c r="A55" s="8"/>
      <c r="B55" s="68"/>
      <c r="C55" s="56"/>
      <c r="D55" s="2"/>
      <c r="E55" s="8"/>
      <c r="F55" s="58"/>
      <c r="G55" s="58"/>
    </row>
    <row r="56" spans="1:7" x14ac:dyDescent="0.25">
      <c r="A56" s="8"/>
      <c r="B56" s="68"/>
      <c r="C56" s="56"/>
      <c r="D56" s="2"/>
      <c r="E56" s="8"/>
      <c r="F56" s="58"/>
      <c r="G56" s="58"/>
    </row>
    <row r="57" spans="1:7" x14ac:dyDescent="0.25">
      <c r="A57" s="32"/>
      <c r="B57" s="116"/>
      <c r="C57" s="56"/>
      <c r="D57" s="2"/>
      <c r="E57" s="32"/>
      <c r="F57" s="89"/>
      <c r="G57" s="58"/>
    </row>
    <row r="58" spans="1:7" x14ac:dyDescent="0.25">
      <c r="B58" s="18"/>
      <c r="C58" s="77"/>
      <c r="E58" s="18"/>
      <c r="F58" s="18"/>
      <c r="G58" s="93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4"/>
  <sheetViews>
    <sheetView workbookViewId="0">
      <selection activeCell="A9" sqref="A9:H9"/>
    </sheetView>
  </sheetViews>
  <sheetFormatPr baseColWidth="10" defaultRowHeight="15" x14ac:dyDescent="0.25"/>
  <cols>
    <col min="3" max="3" width="12.5703125" bestFit="1" customWidth="1"/>
    <col min="4" max="4" width="1.85546875" customWidth="1"/>
  </cols>
  <sheetData>
    <row r="1" spans="1:8" x14ac:dyDescent="0.25">
      <c r="A1" s="34" t="s">
        <v>7</v>
      </c>
      <c r="B1" s="222" t="s">
        <v>394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82">
        <v>1502</v>
      </c>
      <c r="C2" s="382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83" t="s">
        <v>397</v>
      </c>
      <c r="C3" s="383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105000</v>
      </c>
      <c r="D6" s="2"/>
      <c r="E6" s="14"/>
      <c r="F6" s="13"/>
      <c r="G6" s="27">
        <v>105000</v>
      </c>
      <c r="H6" s="76">
        <v>9750</v>
      </c>
    </row>
    <row r="7" spans="1:8" x14ac:dyDescent="0.25">
      <c r="A7" s="8">
        <v>45961</v>
      </c>
      <c r="B7" s="9" t="s">
        <v>12</v>
      </c>
      <c r="C7" s="11">
        <v>20000</v>
      </c>
      <c r="D7" s="2"/>
      <c r="E7" s="8">
        <v>45961</v>
      </c>
      <c r="F7" s="288">
        <v>20000</v>
      </c>
      <c r="G7" s="11">
        <f>G6-F7</f>
        <v>85000</v>
      </c>
      <c r="H7" s="98"/>
    </row>
    <row r="8" spans="1:8" x14ac:dyDescent="0.25">
      <c r="A8" s="8">
        <v>45999</v>
      </c>
      <c r="B8" s="9" t="s">
        <v>52</v>
      </c>
      <c r="C8" s="21">
        <v>15000</v>
      </c>
      <c r="D8" s="17"/>
      <c r="E8" s="16">
        <v>45999</v>
      </c>
      <c r="F8" s="21">
        <v>15000</v>
      </c>
      <c r="G8" s="11">
        <f t="shared" ref="G8:G9" si="0">G7-F8</f>
        <v>70000</v>
      </c>
      <c r="H8" s="4"/>
    </row>
    <row r="9" spans="1:8" x14ac:dyDescent="0.25">
      <c r="A9" s="8">
        <v>46181</v>
      </c>
      <c r="B9" s="9" t="s">
        <v>13</v>
      </c>
      <c r="C9" s="21">
        <v>15000</v>
      </c>
      <c r="D9" s="17"/>
      <c r="E9" s="16">
        <v>46185</v>
      </c>
      <c r="F9" s="21">
        <v>15000</v>
      </c>
      <c r="G9" s="11">
        <f t="shared" si="0"/>
        <v>55000</v>
      </c>
      <c r="H9" s="4"/>
    </row>
    <row r="10" spans="1:8" x14ac:dyDescent="0.25">
      <c r="A10" s="8">
        <v>46364</v>
      </c>
      <c r="B10" s="96" t="s">
        <v>14</v>
      </c>
      <c r="C10" s="185">
        <v>15000</v>
      </c>
      <c r="D10" s="17"/>
      <c r="E10" s="16"/>
      <c r="F10" s="21"/>
      <c r="G10" s="11"/>
      <c r="H10" s="4"/>
    </row>
    <row r="11" spans="1:8" x14ac:dyDescent="0.25">
      <c r="A11" s="8">
        <v>46546</v>
      </c>
      <c r="B11" s="96" t="s">
        <v>15</v>
      </c>
      <c r="C11" s="185">
        <v>15000</v>
      </c>
      <c r="D11" s="17"/>
      <c r="E11" s="16"/>
      <c r="F11" s="21"/>
      <c r="G11" s="11"/>
      <c r="H11" s="4"/>
    </row>
    <row r="12" spans="1:8" x14ac:dyDescent="0.25">
      <c r="A12" s="8">
        <v>46729</v>
      </c>
      <c r="B12" s="96" t="s">
        <v>16</v>
      </c>
      <c r="C12" s="185">
        <v>15000</v>
      </c>
      <c r="D12" s="17"/>
      <c r="E12" s="16"/>
      <c r="F12" s="21"/>
      <c r="G12" s="11"/>
      <c r="H12" s="4"/>
    </row>
    <row r="13" spans="1:8" x14ac:dyDescent="0.25">
      <c r="A13" s="48"/>
      <c r="B13" s="264" t="s">
        <v>238</v>
      </c>
      <c r="C13" s="185">
        <v>10000</v>
      </c>
      <c r="E13" s="82"/>
      <c r="F13" s="82"/>
      <c r="G13" s="82"/>
    </row>
    <row r="14" spans="1:8" x14ac:dyDescent="0.25">
      <c r="C14" s="141">
        <f>SUM(C7:C13)</f>
        <v>105000</v>
      </c>
      <c r="E14" s="48"/>
      <c r="F14" s="48"/>
      <c r="G14" s="48"/>
    </row>
  </sheetData>
  <mergeCells count="3">
    <mergeCell ref="B2:C2"/>
    <mergeCell ref="B3:C3"/>
    <mergeCell ref="A4:C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workbookViewId="0">
      <selection sqref="A1:H9"/>
    </sheetView>
  </sheetViews>
  <sheetFormatPr baseColWidth="10" defaultRowHeight="15" x14ac:dyDescent="0.25"/>
  <sheetData>
    <row r="1" spans="1:8" x14ac:dyDescent="0.25">
      <c r="A1" s="34" t="s">
        <v>7</v>
      </c>
      <c r="B1" s="149" t="s">
        <v>248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205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250000</v>
      </c>
      <c r="D6" s="2"/>
      <c r="E6" s="14"/>
      <c r="F6" s="13"/>
      <c r="G6" s="20">
        <v>250000</v>
      </c>
      <c r="H6" s="25">
        <f>G6*5/100</f>
        <v>12500</v>
      </c>
    </row>
    <row r="7" spans="1:8" x14ac:dyDescent="0.25">
      <c r="A7" s="8">
        <v>45717</v>
      </c>
      <c r="B7" s="96" t="s">
        <v>250</v>
      </c>
      <c r="C7" s="58">
        <v>250000</v>
      </c>
      <c r="D7" s="2"/>
      <c r="E7" s="8">
        <v>45717</v>
      </c>
      <c r="F7" s="58">
        <v>250000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250000</v>
      </c>
      <c r="E9" s="18"/>
      <c r="F9" s="18"/>
      <c r="G9" s="84">
        <f>G8-F9</f>
        <v>0</v>
      </c>
    </row>
    <row r="10" spans="1:8" x14ac:dyDescent="0.25">
      <c r="B10" s="18"/>
      <c r="C10" s="18"/>
      <c r="E10" s="18"/>
      <c r="F10" s="18"/>
      <c r="G10" s="18"/>
    </row>
    <row r="12" spans="1:8" x14ac:dyDescent="0.25">
      <c r="A12" t="s">
        <v>251</v>
      </c>
    </row>
    <row r="14" spans="1:8" x14ac:dyDescent="0.25">
      <c r="A14">
        <v>95000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8"/>
  <sheetViews>
    <sheetView workbookViewId="0">
      <selection activeCell="M15" sqref="M15"/>
    </sheetView>
  </sheetViews>
  <sheetFormatPr baseColWidth="10" defaultRowHeight="15" x14ac:dyDescent="0.25"/>
  <cols>
    <col min="2" max="2" width="12.42578125" customWidth="1"/>
    <col min="3" max="3" width="12.5703125" bestFit="1" customWidth="1"/>
    <col min="4" max="4" width="2.140625" customWidth="1"/>
  </cols>
  <sheetData>
    <row r="1" spans="1:8" x14ac:dyDescent="0.25">
      <c r="A1" s="34" t="s">
        <v>7</v>
      </c>
      <c r="B1" s="335" t="s">
        <v>352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97">
        <v>1503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197" t="s">
        <v>353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67"/>
      <c r="C6" s="27">
        <v>131100</v>
      </c>
      <c r="D6" s="2"/>
      <c r="E6" s="14"/>
      <c r="F6" s="13"/>
      <c r="G6" s="20">
        <v>131100</v>
      </c>
      <c r="H6" s="25">
        <f>G6*5/100</f>
        <v>6555</v>
      </c>
    </row>
    <row r="7" spans="1:8" x14ac:dyDescent="0.25">
      <c r="A7" s="8">
        <v>45881</v>
      </c>
      <c r="B7" s="68" t="s">
        <v>12</v>
      </c>
      <c r="C7" s="56">
        <v>31100</v>
      </c>
      <c r="D7" s="2"/>
      <c r="E7" s="8">
        <v>45881</v>
      </c>
      <c r="F7" s="58">
        <v>31100</v>
      </c>
      <c r="G7" s="58">
        <f>G6-F7</f>
        <v>100000</v>
      </c>
      <c r="H7" s="54"/>
    </row>
    <row r="8" spans="1:8" x14ac:dyDescent="0.25">
      <c r="A8" s="8">
        <v>45912</v>
      </c>
      <c r="B8" s="68" t="s">
        <v>13</v>
      </c>
      <c r="C8" s="56">
        <v>2500</v>
      </c>
      <c r="D8" s="2"/>
      <c r="E8" s="8">
        <v>45912</v>
      </c>
      <c r="F8" s="58">
        <v>2500</v>
      </c>
      <c r="G8" s="58">
        <f t="shared" ref="G8:G48" si="0">G7-F8</f>
        <v>97500</v>
      </c>
      <c r="H8" s="54"/>
    </row>
    <row r="9" spans="1:8" x14ac:dyDescent="0.25">
      <c r="A9" s="8">
        <v>45942</v>
      </c>
      <c r="B9" s="68" t="s">
        <v>14</v>
      </c>
      <c r="C9" s="56">
        <v>2500</v>
      </c>
      <c r="D9" s="2"/>
      <c r="E9" s="8">
        <v>45951</v>
      </c>
      <c r="F9" s="58">
        <v>2500</v>
      </c>
      <c r="G9" s="56">
        <f t="shared" si="0"/>
        <v>95000</v>
      </c>
      <c r="H9" s="54"/>
    </row>
    <row r="10" spans="1:8" x14ac:dyDescent="0.25">
      <c r="A10" s="8">
        <v>45973</v>
      </c>
      <c r="B10" s="68" t="s">
        <v>15</v>
      </c>
      <c r="C10" s="56">
        <v>2500</v>
      </c>
      <c r="D10" s="2"/>
      <c r="E10" s="8">
        <v>45972</v>
      </c>
      <c r="F10" s="58">
        <v>2500</v>
      </c>
      <c r="G10" s="56">
        <f t="shared" si="0"/>
        <v>92500</v>
      </c>
    </row>
    <row r="11" spans="1:8" x14ac:dyDescent="0.25">
      <c r="A11" s="8">
        <v>46003</v>
      </c>
      <c r="B11" s="68" t="s">
        <v>16</v>
      </c>
      <c r="C11" s="56">
        <v>2500</v>
      </c>
      <c r="D11" s="2"/>
      <c r="E11" s="8">
        <v>45993</v>
      </c>
      <c r="F11" s="58">
        <v>2500</v>
      </c>
      <c r="G11" s="56">
        <f t="shared" si="0"/>
        <v>90000</v>
      </c>
    </row>
    <row r="12" spans="1:8" x14ac:dyDescent="0.25">
      <c r="A12" s="8">
        <v>46034</v>
      </c>
      <c r="B12" s="68" t="s">
        <v>17</v>
      </c>
      <c r="C12" s="56">
        <v>2500</v>
      </c>
      <c r="D12" s="2"/>
      <c r="E12" s="8">
        <v>46030</v>
      </c>
      <c r="F12" s="58">
        <v>2500</v>
      </c>
      <c r="G12" s="56">
        <f t="shared" si="0"/>
        <v>87500</v>
      </c>
    </row>
    <row r="13" spans="1:8" x14ac:dyDescent="0.25">
      <c r="A13" s="8">
        <v>46065</v>
      </c>
      <c r="B13" s="68" t="s">
        <v>18</v>
      </c>
      <c r="C13" s="56">
        <v>2500</v>
      </c>
      <c r="D13" s="2"/>
      <c r="E13" s="8">
        <v>46060</v>
      </c>
      <c r="F13" s="58">
        <v>2500</v>
      </c>
      <c r="G13" s="56">
        <f t="shared" si="0"/>
        <v>85000</v>
      </c>
    </row>
    <row r="14" spans="1:8" x14ac:dyDescent="0.25">
      <c r="A14" s="8">
        <v>46093</v>
      </c>
      <c r="B14" s="9" t="s">
        <v>19</v>
      </c>
      <c r="C14" s="56">
        <v>2500</v>
      </c>
      <c r="D14" s="2"/>
      <c r="E14" s="8">
        <v>46090</v>
      </c>
      <c r="F14" s="58">
        <v>2500</v>
      </c>
      <c r="G14" s="56">
        <f t="shared" si="0"/>
        <v>82500</v>
      </c>
    </row>
    <row r="15" spans="1:8" x14ac:dyDescent="0.25">
      <c r="A15" s="8">
        <v>46124</v>
      </c>
      <c r="B15" s="9" t="s">
        <v>20</v>
      </c>
      <c r="C15" s="56">
        <v>2500</v>
      </c>
      <c r="D15" s="2"/>
      <c r="E15" s="8">
        <v>46113</v>
      </c>
      <c r="F15" s="58">
        <v>2500</v>
      </c>
      <c r="G15" s="56">
        <f t="shared" si="0"/>
        <v>80000</v>
      </c>
    </row>
    <row r="16" spans="1:8" x14ac:dyDescent="0.25">
      <c r="A16" s="8">
        <v>46154</v>
      </c>
      <c r="B16" s="9" t="s">
        <v>21</v>
      </c>
      <c r="C16" s="56">
        <v>2500</v>
      </c>
      <c r="D16" s="2"/>
      <c r="E16" s="8">
        <v>46142</v>
      </c>
      <c r="F16" s="58">
        <v>2500</v>
      </c>
      <c r="G16" s="56">
        <f t="shared" si="0"/>
        <v>77500</v>
      </c>
    </row>
    <row r="17" spans="1:7" x14ac:dyDescent="0.25">
      <c r="A17" s="8">
        <v>46185</v>
      </c>
      <c r="B17" s="9" t="s">
        <v>22</v>
      </c>
      <c r="C17" s="56">
        <v>2500</v>
      </c>
      <c r="D17" s="2"/>
      <c r="E17" s="8">
        <v>46175</v>
      </c>
      <c r="F17" s="58">
        <v>2500</v>
      </c>
      <c r="G17" s="56">
        <f t="shared" si="0"/>
        <v>75000</v>
      </c>
    </row>
    <row r="18" spans="1:7" x14ac:dyDescent="0.25">
      <c r="A18" s="8">
        <v>46215</v>
      </c>
      <c r="B18" s="9" t="s">
        <v>23</v>
      </c>
      <c r="C18" s="56">
        <v>2500</v>
      </c>
      <c r="D18" s="2"/>
      <c r="E18" s="8">
        <v>46202</v>
      </c>
      <c r="F18" s="58">
        <v>2500</v>
      </c>
      <c r="G18" s="56">
        <f t="shared" si="0"/>
        <v>72500</v>
      </c>
    </row>
    <row r="19" spans="1:7" x14ac:dyDescent="0.25">
      <c r="A19" s="8">
        <v>46246</v>
      </c>
      <c r="B19" s="9" t="s">
        <v>24</v>
      </c>
      <c r="C19" s="56">
        <v>2500</v>
      </c>
      <c r="D19" s="2"/>
      <c r="E19" s="8">
        <v>46233</v>
      </c>
      <c r="F19" s="58">
        <v>2500</v>
      </c>
      <c r="G19" s="58">
        <f t="shared" si="0"/>
        <v>70000</v>
      </c>
    </row>
    <row r="20" spans="1:7" x14ac:dyDescent="0.25">
      <c r="A20" s="8">
        <v>46277</v>
      </c>
      <c r="B20" s="9" t="s">
        <v>25</v>
      </c>
      <c r="C20" s="56">
        <v>2500</v>
      </c>
      <c r="D20" s="2"/>
      <c r="E20" s="8"/>
      <c r="F20" s="58"/>
      <c r="G20" s="58">
        <f t="shared" si="0"/>
        <v>70000</v>
      </c>
    </row>
    <row r="21" spans="1:7" x14ac:dyDescent="0.25">
      <c r="A21" s="8">
        <v>46307</v>
      </c>
      <c r="B21" s="9" t="s">
        <v>26</v>
      </c>
      <c r="C21" s="56">
        <v>2500</v>
      </c>
      <c r="D21" s="2"/>
      <c r="E21" s="52"/>
      <c r="F21" s="58"/>
      <c r="G21" s="58">
        <f>G19-F21</f>
        <v>70000</v>
      </c>
    </row>
    <row r="22" spans="1:7" x14ac:dyDescent="0.25">
      <c r="A22" s="8">
        <v>46338</v>
      </c>
      <c r="B22" s="9" t="s">
        <v>27</v>
      </c>
      <c r="C22" s="56">
        <v>2500</v>
      </c>
      <c r="D22" s="2"/>
      <c r="E22" s="52"/>
      <c r="F22" s="58"/>
      <c r="G22" s="58">
        <f t="shared" si="0"/>
        <v>70000</v>
      </c>
    </row>
    <row r="23" spans="1:7" x14ac:dyDescent="0.25">
      <c r="A23" s="8">
        <v>46368</v>
      </c>
      <c r="B23" s="9" t="s">
        <v>28</v>
      </c>
      <c r="C23" s="56">
        <v>2500</v>
      </c>
      <c r="D23" s="2"/>
      <c r="E23" s="52"/>
      <c r="F23" s="58"/>
      <c r="G23" s="58">
        <f t="shared" si="0"/>
        <v>70000</v>
      </c>
    </row>
    <row r="24" spans="1:7" x14ac:dyDescent="0.25">
      <c r="A24" s="8">
        <v>46399</v>
      </c>
      <c r="B24" s="9" t="s">
        <v>29</v>
      </c>
      <c r="C24" s="56">
        <v>2500</v>
      </c>
      <c r="D24" s="2"/>
      <c r="E24" s="52"/>
      <c r="F24" s="58"/>
      <c r="G24" s="58">
        <f t="shared" si="0"/>
        <v>70000</v>
      </c>
    </row>
    <row r="25" spans="1:7" x14ac:dyDescent="0.25">
      <c r="A25" s="8">
        <v>46430</v>
      </c>
      <c r="B25" s="9" t="s">
        <v>30</v>
      </c>
      <c r="C25" s="56">
        <v>2500</v>
      </c>
      <c r="D25" s="2"/>
      <c r="E25" s="52"/>
      <c r="F25" s="58"/>
      <c r="G25" s="58">
        <f t="shared" si="0"/>
        <v>70000</v>
      </c>
    </row>
    <row r="26" spans="1:7" x14ac:dyDescent="0.25">
      <c r="A26" s="8">
        <v>46458</v>
      </c>
      <c r="B26" s="9" t="s">
        <v>31</v>
      </c>
      <c r="C26" s="56">
        <v>2500</v>
      </c>
      <c r="D26" s="2"/>
      <c r="E26" s="52"/>
      <c r="F26" s="58"/>
      <c r="G26" s="58">
        <f t="shared" si="0"/>
        <v>70000</v>
      </c>
    </row>
    <row r="27" spans="1:7" x14ac:dyDescent="0.25">
      <c r="A27" s="8">
        <v>46489</v>
      </c>
      <c r="B27" s="9" t="s">
        <v>32</v>
      </c>
      <c r="C27" s="56">
        <v>2500</v>
      </c>
      <c r="D27" s="2"/>
      <c r="E27" s="52"/>
      <c r="F27" s="58"/>
      <c r="G27" s="58">
        <f t="shared" si="0"/>
        <v>70000</v>
      </c>
    </row>
    <row r="28" spans="1:7" x14ac:dyDescent="0.25">
      <c r="A28" s="8">
        <v>46519</v>
      </c>
      <c r="B28" s="9" t="s">
        <v>33</v>
      </c>
      <c r="C28" s="56">
        <v>2500</v>
      </c>
      <c r="D28" s="2"/>
      <c r="E28" s="52"/>
      <c r="F28" s="58"/>
      <c r="G28" s="58">
        <f t="shared" si="0"/>
        <v>70000</v>
      </c>
    </row>
    <row r="29" spans="1:7" x14ac:dyDescent="0.25">
      <c r="A29" s="8">
        <v>46550</v>
      </c>
      <c r="B29" s="9" t="s">
        <v>34</v>
      </c>
      <c r="C29" s="56">
        <v>2500</v>
      </c>
      <c r="D29" s="2"/>
      <c r="E29" s="52"/>
      <c r="F29" s="58"/>
      <c r="G29" s="58">
        <f t="shared" si="0"/>
        <v>70000</v>
      </c>
    </row>
    <row r="30" spans="1:7" x14ac:dyDescent="0.25">
      <c r="A30" s="8">
        <v>46580</v>
      </c>
      <c r="B30" s="9" t="s">
        <v>35</v>
      </c>
      <c r="C30" s="56">
        <v>2500</v>
      </c>
      <c r="D30" s="2"/>
      <c r="E30" s="52"/>
      <c r="F30" s="58"/>
      <c r="G30" s="58">
        <f t="shared" si="0"/>
        <v>70000</v>
      </c>
    </row>
    <row r="31" spans="1:7" x14ac:dyDescent="0.25">
      <c r="A31" s="8">
        <v>46611</v>
      </c>
      <c r="B31" s="9" t="s">
        <v>36</v>
      </c>
      <c r="C31" s="56">
        <v>2500</v>
      </c>
      <c r="E31" s="72"/>
      <c r="F31" s="82"/>
      <c r="G31" s="58">
        <f t="shared" si="0"/>
        <v>70000</v>
      </c>
    </row>
    <row r="32" spans="1:7" x14ac:dyDescent="0.25">
      <c r="A32" s="8">
        <v>46642</v>
      </c>
      <c r="B32" s="9" t="s">
        <v>60</v>
      </c>
      <c r="C32" s="56">
        <v>2500</v>
      </c>
      <c r="E32" s="72"/>
      <c r="F32" s="82"/>
      <c r="G32" s="58">
        <f t="shared" si="0"/>
        <v>70000</v>
      </c>
    </row>
    <row r="33" spans="1:7" x14ac:dyDescent="0.25">
      <c r="A33" s="8">
        <v>46672</v>
      </c>
      <c r="B33" s="9" t="s">
        <v>61</v>
      </c>
      <c r="C33" s="56">
        <v>2500</v>
      </c>
      <c r="E33" s="72"/>
      <c r="F33" s="82"/>
      <c r="G33" s="58">
        <f t="shared" si="0"/>
        <v>70000</v>
      </c>
    </row>
    <row r="34" spans="1:7" x14ac:dyDescent="0.25">
      <c r="A34" s="8">
        <v>46703</v>
      </c>
      <c r="B34" s="9" t="s">
        <v>62</v>
      </c>
      <c r="C34" s="56">
        <v>2500</v>
      </c>
      <c r="E34" s="72"/>
      <c r="F34" s="82"/>
      <c r="G34" s="58">
        <f t="shared" si="0"/>
        <v>70000</v>
      </c>
    </row>
    <row r="35" spans="1:7" x14ac:dyDescent="0.25">
      <c r="A35" s="8">
        <v>46733</v>
      </c>
      <c r="B35" s="9" t="s">
        <v>63</v>
      </c>
      <c r="C35" s="56">
        <v>2500</v>
      </c>
      <c r="E35" s="72"/>
      <c r="F35" s="82"/>
      <c r="G35" s="58">
        <f t="shared" si="0"/>
        <v>70000</v>
      </c>
    </row>
    <row r="36" spans="1:7" x14ac:dyDescent="0.25">
      <c r="A36" s="8">
        <v>46764</v>
      </c>
      <c r="B36" s="9" t="s">
        <v>64</v>
      </c>
      <c r="C36" s="56">
        <v>2500</v>
      </c>
      <c r="E36" s="72"/>
      <c r="F36" s="82"/>
      <c r="G36" s="58">
        <f t="shared" si="0"/>
        <v>70000</v>
      </c>
    </row>
    <row r="37" spans="1:7" x14ac:dyDescent="0.25">
      <c r="A37" s="8">
        <v>46795</v>
      </c>
      <c r="B37" s="9" t="s">
        <v>65</v>
      </c>
      <c r="C37" s="56">
        <v>2500</v>
      </c>
      <c r="E37" s="72"/>
      <c r="F37" s="82"/>
      <c r="G37" s="58">
        <f t="shared" si="0"/>
        <v>70000</v>
      </c>
    </row>
    <row r="38" spans="1:7" x14ac:dyDescent="0.25">
      <c r="A38" s="8">
        <v>46824</v>
      </c>
      <c r="B38" s="9" t="s">
        <v>66</v>
      </c>
      <c r="C38" s="56">
        <v>2500</v>
      </c>
      <c r="E38" s="72"/>
      <c r="F38" s="82"/>
      <c r="G38" s="58">
        <f t="shared" si="0"/>
        <v>70000</v>
      </c>
    </row>
    <row r="39" spans="1:7" x14ac:dyDescent="0.25">
      <c r="A39" s="8">
        <v>46855</v>
      </c>
      <c r="B39" s="9" t="s">
        <v>67</v>
      </c>
      <c r="C39" s="56">
        <v>2500</v>
      </c>
      <c r="E39" s="72"/>
      <c r="F39" s="82"/>
      <c r="G39" s="58">
        <f t="shared" si="0"/>
        <v>70000</v>
      </c>
    </row>
    <row r="40" spans="1:7" x14ac:dyDescent="0.25">
      <c r="A40" s="8">
        <v>46885</v>
      </c>
      <c r="B40" s="9" t="s">
        <v>68</v>
      </c>
      <c r="C40" s="56">
        <v>2500</v>
      </c>
      <c r="E40" s="72"/>
      <c r="F40" s="82"/>
      <c r="G40" s="58">
        <f t="shared" si="0"/>
        <v>70000</v>
      </c>
    </row>
    <row r="41" spans="1:7" x14ac:dyDescent="0.25">
      <c r="A41" s="8">
        <v>46916</v>
      </c>
      <c r="B41" s="9" t="s">
        <v>69</v>
      </c>
      <c r="C41" s="56">
        <v>2500</v>
      </c>
      <c r="E41" s="72"/>
      <c r="F41" s="82"/>
      <c r="G41" s="58">
        <f t="shared" si="0"/>
        <v>70000</v>
      </c>
    </row>
    <row r="42" spans="1:7" x14ac:dyDescent="0.25">
      <c r="A42" s="8">
        <v>46946</v>
      </c>
      <c r="B42" s="9" t="s">
        <v>70</v>
      </c>
      <c r="C42" s="56">
        <v>2500</v>
      </c>
      <c r="E42" s="72"/>
      <c r="F42" s="82"/>
      <c r="G42" s="58">
        <f t="shared" si="0"/>
        <v>70000</v>
      </c>
    </row>
    <row r="43" spans="1:7" x14ac:dyDescent="0.25">
      <c r="A43" s="8">
        <v>46977</v>
      </c>
      <c r="B43" s="9" t="s">
        <v>71</v>
      </c>
      <c r="C43" s="56">
        <v>2500</v>
      </c>
      <c r="E43" s="72"/>
      <c r="F43" s="82"/>
      <c r="G43" s="58">
        <f t="shared" si="0"/>
        <v>70000</v>
      </c>
    </row>
    <row r="44" spans="1:7" x14ac:dyDescent="0.25">
      <c r="A44" s="8">
        <v>47008</v>
      </c>
      <c r="B44" s="9" t="s">
        <v>72</v>
      </c>
      <c r="C44" s="56">
        <v>2500</v>
      </c>
      <c r="E44" s="72"/>
      <c r="F44" s="82"/>
      <c r="G44" s="58">
        <f t="shared" si="0"/>
        <v>70000</v>
      </c>
    </row>
    <row r="45" spans="1:7" x14ac:dyDescent="0.25">
      <c r="A45" s="8">
        <v>47038</v>
      </c>
      <c r="B45" s="9" t="s">
        <v>73</v>
      </c>
      <c r="C45" s="56">
        <v>2500</v>
      </c>
      <c r="E45" s="72"/>
      <c r="F45" s="82"/>
      <c r="G45" s="58">
        <f t="shared" si="0"/>
        <v>70000</v>
      </c>
    </row>
    <row r="46" spans="1:7" x14ac:dyDescent="0.25">
      <c r="A46" s="8">
        <v>47069</v>
      </c>
      <c r="B46" s="9" t="s">
        <v>74</v>
      </c>
      <c r="C46" s="56">
        <v>2500</v>
      </c>
      <c r="E46" s="72"/>
      <c r="F46" s="82"/>
      <c r="G46" s="58">
        <f t="shared" si="0"/>
        <v>70000</v>
      </c>
    </row>
    <row r="47" spans="1:7" x14ac:dyDescent="0.25">
      <c r="A47" s="8">
        <v>47099</v>
      </c>
      <c r="B47" s="31" t="s">
        <v>75</v>
      </c>
      <c r="C47" s="89">
        <v>2500</v>
      </c>
      <c r="E47" s="53"/>
      <c r="F47" s="48"/>
      <c r="G47" s="58">
        <f t="shared" si="0"/>
        <v>70000</v>
      </c>
    </row>
    <row r="48" spans="1:7" x14ac:dyDescent="0.25">
      <c r="C48" s="189">
        <f>SUM(C7:C47)</f>
        <v>131100</v>
      </c>
      <c r="G48" s="93">
        <f t="shared" si="0"/>
        <v>70000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9" sqref="C29"/>
    </sheetView>
  </sheetViews>
  <sheetFormatPr baseColWidth="10" defaultRowHeight="15" x14ac:dyDescent="0.25"/>
  <cols>
    <col min="4" max="4" width="3.28515625" customWidth="1"/>
  </cols>
  <sheetData>
    <row r="1" spans="1:8" x14ac:dyDescent="0.25">
      <c r="A1" s="34" t="s">
        <v>7</v>
      </c>
      <c r="B1" s="330" t="s">
        <v>525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31">
        <v>1504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31" t="s">
        <v>526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56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46268</v>
      </c>
      <c r="B7" s="9"/>
      <c r="C7" s="56">
        <v>110000</v>
      </c>
      <c r="D7" s="2"/>
      <c r="E7" s="8">
        <v>46268</v>
      </c>
      <c r="F7" s="58">
        <v>110000</v>
      </c>
      <c r="G7" s="58"/>
      <c r="H7" s="54"/>
    </row>
    <row r="8" spans="1:8" x14ac:dyDescent="0.25">
      <c r="A8" s="8"/>
      <c r="B8" s="55"/>
      <c r="C8" s="56"/>
      <c r="D8" s="2"/>
      <c r="E8" s="8"/>
      <c r="F8" s="58"/>
      <c r="G8" s="58"/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/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/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/>
      <c r="H11" s="54"/>
    </row>
    <row r="12" spans="1:8" x14ac:dyDescent="0.25">
      <c r="B12" s="18"/>
      <c r="C12" s="77">
        <f>SUM(C7:C11)</f>
        <v>110000</v>
      </c>
      <c r="E12" s="18"/>
      <c r="F12" s="18"/>
      <c r="G12" s="8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5"/>
  <sheetViews>
    <sheetView workbookViewId="0">
      <selection activeCell="A8" sqref="A8"/>
    </sheetView>
  </sheetViews>
  <sheetFormatPr baseColWidth="10" defaultRowHeight="15" x14ac:dyDescent="0.25"/>
  <cols>
    <col min="4" max="4" width="4.85546875" customWidth="1"/>
    <col min="7" max="8" width="10.7109375" customWidth="1"/>
  </cols>
  <sheetData>
    <row r="1" spans="1:8" x14ac:dyDescent="0.25">
      <c r="A1" s="34" t="s">
        <v>7</v>
      </c>
      <c r="B1" s="35" t="s">
        <v>350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379">
        <v>1505</v>
      </c>
      <c r="C2" s="379"/>
      <c r="D2" s="1"/>
      <c r="E2" s="19"/>
      <c r="F2" s="19"/>
      <c r="G2" s="19"/>
      <c r="H2" s="4"/>
    </row>
    <row r="3" spans="1:8" x14ac:dyDescent="0.25">
      <c r="A3" s="39" t="s">
        <v>6</v>
      </c>
      <c r="B3" s="380" t="s">
        <v>351</v>
      </c>
      <c r="C3" s="380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95" t="s">
        <v>5</v>
      </c>
      <c r="B6" s="33"/>
      <c r="C6" s="20">
        <v>195000</v>
      </c>
      <c r="D6" s="2"/>
      <c r="E6" s="14"/>
      <c r="F6" s="13"/>
      <c r="G6" s="27">
        <v>195000</v>
      </c>
      <c r="H6" s="76">
        <v>9750</v>
      </c>
    </row>
    <row r="7" spans="1:8" x14ac:dyDescent="0.25">
      <c r="A7" s="52">
        <v>45875</v>
      </c>
      <c r="B7" s="96" t="s">
        <v>12</v>
      </c>
      <c r="C7" s="11">
        <v>150000</v>
      </c>
      <c r="D7" s="2"/>
      <c r="E7" s="8">
        <v>45875</v>
      </c>
      <c r="F7" s="11">
        <v>150000</v>
      </c>
      <c r="G7" s="28">
        <f>G6-F7</f>
        <v>45000</v>
      </c>
      <c r="H7" s="98"/>
    </row>
    <row r="8" spans="1:8" x14ac:dyDescent="0.25">
      <c r="A8" s="52">
        <v>46082</v>
      </c>
      <c r="B8" s="96" t="s">
        <v>13</v>
      </c>
      <c r="C8" s="21">
        <v>22500</v>
      </c>
      <c r="D8" s="17"/>
      <c r="E8" s="16"/>
      <c r="F8" s="21"/>
      <c r="G8" s="28">
        <f t="shared" ref="G8:G9" si="0">G7-F8</f>
        <v>45000</v>
      </c>
      <c r="H8" s="4"/>
    </row>
    <row r="9" spans="1:8" x14ac:dyDescent="0.25">
      <c r="A9" s="52">
        <v>46447</v>
      </c>
      <c r="B9" s="96" t="s">
        <v>14</v>
      </c>
      <c r="C9" s="21">
        <v>22500</v>
      </c>
      <c r="D9" s="17"/>
      <c r="E9" s="16"/>
      <c r="F9" s="21"/>
      <c r="G9" s="28">
        <f t="shared" si="0"/>
        <v>45000</v>
      </c>
      <c r="H9" s="4"/>
    </row>
    <row r="10" spans="1:8" x14ac:dyDescent="0.25">
      <c r="A10" s="52"/>
      <c r="B10" s="96"/>
      <c r="C10" s="21"/>
      <c r="D10" s="17"/>
      <c r="E10" s="47"/>
      <c r="F10" s="21"/>
      <c r="G10" s="28"/>
      <c r="H10" s="4"/>
    </row>
    <row r="11" spans="1:8" x14ac:dyDescent="0.25">
      <c r="A11" s="183"/>
      <c r="B11" s="188"/>
      <c r="C11" s="23"/>
      <c r="D11" s="17"/>
      <c r="E11" s="190"/>
      <c r="F11" s="196"/>
      <c r="G11" s="12"/>
      <c r="H11" s="4"/>
    </row>
    <row r="12" spans="1:8" x14ac:dyDescent="0.25">
      <c r="A12" s="52"/>
      <c r="B12" s="181"/>
      <c r="C12" s="50">
        <f>SUM(C7:C11)</f>
        <v>195000</v>
      </c>
      <c r="D12" s="17"/>
      <c r="E12" s="190"/>
      <c r="F12" s="185"/>
      <c r="G12" s="191"/>
      <c r="H12" s="4"/>
    </row>
    <row r="13" spans="1:8" x14ac:dyDescent="0.25">
      <c r="A13" s="60"/>
      <c r="B13" s="181"/>
      <c r="C13" s="185"/>
      <c r="D13" s="17"/>
      <c r="E13" s="190"/>
      <c r="F13" s="185"/>
      <c r="G13" s="191"/>
      <c r="H13" s="4"/>
    </row>
    <row r="14" spans="1:8" x14ac:dyDescent="0.25">
      <c r="A14" s="60"/>
      <c r="B14" s="181"/>
      <c r="C14" s="185"/>
      <c r="D14" s="5"/>
      <c r="E14" s="190"/>
      <c r="F14" s="185"/>
      <c r="G14" s="191"/>
      <c r="H14" s="4"/>
    </row>
    <row r="15" spans="1:8" x14ac:dyDescent="0.25">
      <c r="A15" s="60"/>
      <c r="B15" s="181"/>
      <c r="C15" s="185"/>
      <c r="D15" s="3"/>
      <c r="E15" s="190"/>
      <c r="F15" s="185"/>
      <c r="G15" s="191"/>
      <c r="H15" s="4"/>
    </row>
    <row r="16" spans="1:8" x14ac:dyDescent="0.25">
      <c r="A16" s="60"/>
      <c r="B16" s="181"/>
      <c r="C16" s="185"/>
      <c r="D16" s="4"/>
      <c r="E16" s="190"/>
      <c r="F16" s="185"/>
      <c r="G16" s="191"/>
      <c r="H16" s="4"/>
    </row>
    <row r="17" spans="1:8" x14ac:dyDescent="0.25">
      <c r="A17" s="60"/>
      <c r="B17" s="181"/>
      <c r="C17" s="185"/>
      <c r="D17" s="4"/>
      <c r="E17" s="190"/>
      <c r="F17" s="185"/>
      <c r="G17" s="191"/>
      <c r="H17" s="4"/>
    </row>
    <row r="18" spans="1:8" x14ac:dyDescent="0.25">
      <c r="A18" s="60"/>
      <c r="B18" s="181"/>
      <c r="C18" s="185"/>
      <c r="D18" s="4"/>
      <c r="E18" s="190"/>
      <c r="F18" s="185"/>
      <c r="G18" s="191"/>
      <c r="H18" s="4"/>
    </row>
    <row r="19" spans="1:8" x14ac:dyDescent="0.25">
      <c r="A19" s="60"/>
      <c r="B19" s="181"/>
      <c r="C19" s="185"/>
      <c r="D19" s="4"/>
      <c r="E19" s="190"/>
      <c r="F19" s="185"/>
      <c r="G19" s="191"/>
      <c r="H19" s="4"/>
    </row>
    <row r="20" spans="1:8" x14ac:dyDescent="0.25">
      <c r="A20" s="60"/>
      <c r="B20" s="181"/>
      <c r="C20" s="185"/>
      <c r="D20" s="4"/>
      <c r="E20" s="190"/>
      <c r="F20" s="185"/>
      <c r="G20" s="191"/>
      <c r="H20" s="4"/>
    </row>
    <row r="21" spans="1:8" x14ac:dyDescent="0.25">
      <c r="A21" s="60"/>
      <c r="B21" s="181"/>
      <c r="C21" s="185"/>
      <c r="D21" s="4"/>
      <c r="E21" s="190"/>
      <c r="F21" s="185"/>
      <c r="G21" s="191"/>
      <c r="H21" s="4"/>
    </row>
    <row r="22" spans="1:8" x14ac:dyDescent="0.25">
      <c r="A22" s="60"/>
      <c r="B22" s="181"/>
      <c r="C22" s="185"/>
      <c r="D22" s="4"/>
      <c r="E22" s="190"/>
      <c r="F22" s="185"/>
      <c r="G22" s="191"/>
      <c r="H22" s="4"/>
    </row>
    <row r="23" spans="1:8" x14ac:dyDescent="0.25">
      <c r="A23" s="60"/>
      <c r="B23" s="181"/>
      <c r="C23" s="185"/>
      <c r="D23" s="4"/>
      <c r="E23" s="190"/>
      <c r="F23" s="185"/>
      <c r="G23" s="191"/>
      <c r="H23" s="4"/>
    </row>
    <row r="24" spans="1:8" x14ac:dyDescent="0.25">
      <c r="A24" s="194"/>
      <c r="B24" s="192"/>
      <c r="C24" s="167"/>
      <c r="E24" s="192"/>
      <c r="F24" s="185"/>
      <c r="G24" s="191"/>
    </row>
    <row r="25" spans="1:8" x14ac:dyDescent="0.25">
      <c r="A25" s="194"/>
      <c r="B25" s="192"/>
      <c r="C25" s="195"/>
      <c r="E25" s="192"/>
      <c r="F25" s="192"/>
      <c r="G25" s="193"/>
    </row>
  </sheetData>
  <mergeCells count="3">
    <mergeCell ref="B2:C2"/>
    <mergeCell ref="B3:C3"/>
    <mergeCell ref="A4:C4"/>
  </mergeCells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23" sqref="E23"/>
    </sheetView>
  </sheetViews>
  <sheetFormatPr baseColWidth="10" defaultRowHeight="15" x14ac:dyDescent="0.25"/>
  <sheetData>
    <row r="1" spans="1:8" x14ac:dyDescent="0.25">
      <c r="A1" s="34" t="s">
        <v>7</v>
      </c>
      <c r="B1" s="129" t="s">
        <v>236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30">
        <v>1506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30" t="s">
        <v>239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105000</v>
      </c>
      <c r="D6" s="2"/>
      <c r="E6" s="14"/>
      <c r="F6" s="13"/>
      <c r="G6" s="20">
        <v>105000</v>
      </c>
      <c r="H6" s="25">
        <f>G6*5/100</f>
        <v>5250</v>
      </c>
    </row>
    <row r="7" spans="1:8" x14ac:dyDescent="0.25">
      <c r="A7" s="8">
        <v>45758</v>
      </c>
      <c r="B7" s="132" t="s">
        <v>52</v>
      </c>
      <c r="C7" s="133">
        <v>80000</v>
      </c>
      <c r="D7" s="2"/>
      <c r="E7" s="8">
        <v>45707</v>
      </c>
      <c r="F7" s="58">
        <v>80000</v>
      </c>
      <c r="G7" s="58">
        <f>G6-F7</f>
        <v>25000</v>
      </c>
      <c r="H7" s="54"/>
    </row>
    <row r="8" spans="1:8" x14ac:dyDescent="0.25">
      <c r="A8" s="8"/>
      <c r="B8" s="55" t="s">
        <v>238</v>
      </c>
      <c r="C8" s="56">
        <v>25000</v>
      </c>
      <c r="D8" s="2"/>
      <c r="E8" s="8" t="s">
        <v>53</v>
      </c>
      <c r="F8" s="58">
        <v>0</v>
      </c>
      <c r="G8" s="58">
        <f t="shared" ref="G8:G20" si="0">G7-F8</f>
        <v>25000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25000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25000</v>
      </c>
      <c r="H10" s="54"/>
    </row>
    <row r="11" spans="1:8" x14ac:dyDescent="0.25">
      <c r="A11" s="8"/>
      <c r="B11" s="55"/>
      <c r="C11" s="56"/>
      <c r="D11" s="2"/>
      <c r="E11" s="8"/>
      <c r="F11" s="58">
        <v>0</v>
      </c>
      <c r="G11" s="58">
        <f t="shared" si="0"/>
        <v>25000</v>
      </c>
      <c r="H11" s="54"/>
    </row>
    <row r="12" spans="1:8" x14ac:dyDescent="0.25">
      <c r="A12" s="8"/>
      <c r="B12" s="55"/>
      <c r="C12" s="56"/>
      <c r="D12" s="2"/>
      <c r="E12" s="8"/>
      <c r="F12" s="58">
        <v>0</v>
      </c>
      <c r="G12" s="58">
        <f t="shared" si="0"/>
        <v>25000</v>
      </c>
      <c r="H12" s="54"/>
    </row>
    <row r="13" spans="1:8" x14ac:dyDescent="0.25">
      <c r="A13" s="8"/>
      <c r="B13" s="55"/>
      <c r="C13" s="56"/>
      <c r="D13" s="2"/>
      <c r="E13" s="8"/>
      <c r="F13" s="58">
        <v>0</v>
      </c>
      <c r="G13" s="58">
        <f t="shared" si="0"/>
        <v>25000</v>
      </c>
      <c r="H13" s="54"/>
    </row>
    <row r="14" spans="1:8" x14ac:dyDescent="0.25">
      <c r="A14" s="8"/>
      <c r="B14" s="55"/>
      <c r="C14" s="56"/>
      <c r="D14" s="2"/>
      <c r="E14" s="8"/>
      <c r="F14" s="58">
        <v>0</v>
      </c>
      <c r="G14" s="58">
        <f t="shared" si="0"/>
        <v>25000</v>
      </c>
      <c r="H14" s="54"/>
    </row>
    <row r="15" spans="1:8" x14ac:dyDescent="0.25">
      <c r="A15" s="8"/>
      <c r="B15" s="55"/>
      <c r="C15" s="56"/>
      <c r="D15" s="2"/>
      <c r="E15" s="8"/>
      <c r="F15" s="58">
        <v>0</v>
      </c>
      <c r="G15" s="58">
        <f t="shared" si="0"/>
        <v>25000</v>
      </c>
      <c r="H15" s="54"/>
    </row>
    <row r="16" spans="1:8" x14ac:dyDescent="0.25">
      <c r="A16" s="8"/>
      <c r="B16" s="55"/>
      <c r="C16" s="56"/>
      <c r="D16" s="2"/>
      <c r="E16" s="8"/>
      <c r="F16" s="58">
        <v>0</v>
      </c>
      <c r="G16" s="58">
        <f t="shared" si="0"/>
        <v>25000</v>
      </c>
      <c r="H16" s="54"/>
    </row>
    <row r="17" spans="1:8" x14ac:dyDescent="0.25">
      <c r="A17" s="8"/>
      <c r="B17" s="55"/>
      <c r="C17" s="56"/>
      <c r="D17" s="2"/>
      <c r="E17" s="8"/>
      <c r="F17" s="58">
        <v>0</v>
      </c>
      <c r="G17" s="58">
        <f t="shared" si="0"/>
        <v>25000</v>
      </c>
      <c r="H17" s="54"/>
    </row>
    <row r="18" spans="1:8" x14ac:dyDescent="0.25">
      <c r="A18" s="8"/>
      <c r="B18" s="55"/>
      <c r="C18" s="56"/>
      <c r="D18" s="2"/>
      <c r="E18" s="8"/>
      <c r="F18" s="58">
        <v>0</v>
      </c>
      <c r="G18" s="58">
        <f t="shared" si="0"/>
        <v>25000</v>
      </c>
      <c r="H18" s="54"/>
    </row>
    <row r="19" spans="1:8" x14ac:dyDescent="0.25">
      <c r="A19" s="8"/>
      <c r="B19" s="55"/>
      <c r="C19" s="56"/>
      <c r="D19" s="2"/>
      <c r="E19" s="8"/>
      <c r="F19" s="58">
        <v>0</v>
      </c>
      <c r="G19" s="58">
        <f t="shared" si="0"/>
        <v>25000</v>
      </c>
      <c r="H19" s="54"/>
    </row>
    <row r="20" spans="1:8" x14ac:dyDescent="0.25">
      <c r="A20" s="32"/>
      <c r="B20" s="57"/>
      <c r="C20" s="83"/>
      <c r="D20" s="2"/>
      <c r="E20" s="32"/>
      <c r="F20" s="89">
        <v>0</v>
      </c>
      <c r="G20" s="58">
        <f t="shared" si="0"/>
        <v>25000</v>
      </c>
      <c r="H20" s="54"/>
    </row>
    <row r="21" spans="1:8" x14ac:dyDescent="0.25">
      <c r="B21" s="18"/>
      <c r="C21" s="77">
        <f>SUM(C7:C20)</f>
        <v>105000</v>
      </c>
      <c r="E21" s="18"/>
      <c r="F21" s="18"/>
      <c r="G21" s="84">
        <f>G20-F21</f>
        <v>25000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6"/>
  <sheetViews>
    <sheetView workbookViewId="0">
      <selection activeCell="A11" sqref="A11:H11"/>
    </sheetView>
  </sheetViews>
  <sheetFormatPr baseColWidth="10" defaultRowHeight="15" x14ac:dyDescent="0.25"/>
  <cols>
    <col min="2" max="2" width="14" customWidth="1"/>
    <col min="3" max="3" width="12.5703125" bestFit="1" customWidth="1"/>
    <col min="4" max="4" width="1.7109375" customWidth="1"/>
  </cols>
  <sheetData>
    <row r="1" spans="1:8" x14ac:dyDescent="0.25">
      <c r="A1" s="34" t="s">
        <v>7</v>
      </c>
      <c r="B1" s="222" t="s">
        <v>394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82">
        <v>1507</v>
      </c>
      <c r="C2" s="382"/>
      <c r="D2" s="1"/>
      <c r="E2" s="19"/>
      <c r="F2" s="19"/>
      <c r="G2" s="19"/>
      <c r="H2" s="4"/>
    </row>
    <row r="3" spans="1:8" x14ac:dyDescent="0.25">
      <c r="A3" s="39" t="s">
        <v>6</v>
      </c>
      <c r="B3" s="383" t="s">
        <v>467</v>
      </c>
      <c r="C3" s="383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277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145000</v>
      </c>
      <c r="D6" s="2"/>
      <c r="E6" s="14"/>
      <c r="F6" s="13"/>
      <c r="G6" s="20">
        <v>145000</v>
      </c>
      <c r="H6" s="76">
        <v>9750</v>
      </c>
    </row>
    <row r="7" spans="1:8" x14ac:dyDescent="0.25">
      <c r="A7" s="8">
        <v>45961</v>
      </c>
      <c r="B7" s="96" t="s">
        <v>12</v>
      </c>
      <c r="C7" s="11">
        <v>20000</v>
      </c>
      <c r="D7" s="2"/>
      <c r="E7" s="8">
        <v>45961</v>
      </c>
      <c r="F7" s="11">
        <v>20000</v>
      </c>
      <c r="G7" s="11">
        <f>G6-F7</f>
        <v>125000</v>
      </c>
      <c r="H7" s="98"/>
    </row>
    <row r="8" spans="1:8" x14ac:dyDescent="0.25">
      <c r="A8" s="8">
        <v>45999</v>
      </c>
      <c r="B8" s="96" t="s">
        <v>52</v>
      </c>
      <c r="C8" s="21">
        <v>15000</v>
      </c>
      <c r="D8" s="17"/>
      <c r="E8" s="16">
        <v>45999</v>
      </c>
      <c r="F8" s="21">
        <v>15000</v>
      </c>
      <c r="G8" s="11">
        <f t="shared" ref="G8:G25" si="0">G7-F8</f>
        <v>110000</v>
      </c>
      <c r="H8" s="4"/>
    </row>
    <row r="9" spans="1:8" x14ac:dyDescent="0.25">
      <c r="A9" s="8">
        <v>46089</v>
      </c>
      <c r="B9" s="96" t="s">
        <v>13</v>
      </c>
      <c r="C9" s="21">
        <v>3332</v>
      </c>
      <c r="D9" s="17"/>
      <c r="E9" s="16">
        <v>46100</v>
      </c>
      <c r="F9" s="21">
        <v>3332</v>
      </c>
      <c r="G9" s="11">
        <f t="shared" si="0"/>
        <v>106668</v>
      </c>
      <c r="H9" s="4"/>
    </row>
    <row r="10" spans="1:8" x14ac:dyDescent="0.25">
      <c r="A10" s="8">
        <v>46181</v>
      </c>
      <c r="B10" s="96" t="s">
        <v>14</v>
      </c>
      <c r="C10" s="21">
        <v>3332</v>
      </c>
      <c r="D10" s="17"/>
      <c r="E10" s="16">
        <v>46185</v>
      </c>
      <c r="F10" s="21">
        <v>3332</v>
      </c>
      <c r="G10" s="11">
        <f t="shared" si="0"/>
        <v>103336</v>
      </c>
      <c r="H10" s="4"/>
    </row>
    <row r="11" spans="1:8" x14ac:dyDescent="0.25">
      <c r="A11" s="8">
        <v>46181</v>
      </c>
      <c r="B11" s="96" t="s">
        <v>178</v>
      </c>
      <c r="C11" s="21">
        <v>15000</v>
      </c>
      <c r="D11" s="17"/>
      <c r="E11" s="16">
        <v>46185</v>
      </c>
      <c r="F11" s="21">
        <v>15000</v>
      </c>
      <c r="G11" s="11">
        <f t="shared" si="0"/>
        <v>88336</v>
      </c>
      <c r="H11" s="4"/>
    </row>
    <row r="12" spans="1:8" x14ac:dyDescent="0.25">
      <c r="A12" s="8">
        <v>46273</v>
      </c>
      <c r="B12" s="96" t="s">
        <v>15</v>
      </c>
      <c r="C12" s="21">
        <v>3332</v>
      </c>
      <c r="D12" s="17"/>
      <c r="E12" s="16"/>
      <c r="F12" s="21"/>
      <c r="G12" s="11">
        <f t="shared" si="0"/>
        <v>88336</v>
      </c>
      <c r="H12" s="4"/>
    </row>
    <row r="13" spans="1:8" x14ac:dyDescent="0.25">
      <c r="A13" s="8">
        <v>46364</v>
      </c>
      <c r="B13" s="96" t="s">
        <v>16</v>
      </c>
      <c r="C13" s="21">
        <v>3332</v>
      </c>
      <c r="D13" s="17"/>
      <c r="E13" s="16"/>
      <c r="F13" s="21"/>
      <c r="G13" s="11">
        <f t="shared" si="0"/>
        <v>88336</v>
      </c>
      <c r="H13" s="4"/>
    </row>
    <row r="14" spans="1:8" x14ac:dyDescent="0.25">
      <c r="A14" s="8">
        <v>46364</v>
      </c>
      <c r="B14" s="96" t="s">
        <v>178</v>
      </c>
      <c r="C14" s="21">
        <v>15000</v>
      </c>
      <c r="D14" s="17"/>
      <c r="E14" s="16"/>
      <c r="F14" s="21"/>
      <c r="G14" s="11">
        <f t="shared" si="0"/>
        <v>88336</v>
      </c>
      <c r="H14" s="4"/>
    </row>
    <row r="15" spans="1:8" x14ac:dyDescent="0.25">
      <c r="A15" s="8">
        <v>46454</v>
      </c>
      <c r="B15" s="96" t="s">
        <v>17</v>
      </c>
      <c r="C15" s="21">
        <v>3332</v>
      </c>
      <c r="D15" s="17"/>
      <c r="E15" s="16"/>
      <c r="F15" s="21"/>
      <c r="G15" s="11">
        <f t="shared" si="0"/>
        <v>88336</v>
      </c>
      <c r="H15" s="4"/>
    </row>
    <row r="16" spans="1:8" x14ac:dyDescent="0.25">
      <c r="A16" s="8">
        <v>46546</v>
      </c>
      <c r="B16" s="96" t="s">
        <v>18</v>
      </c>
      <c r="C16" s="21">
        <v>3332</v>
      </c>
      <c r="D16" s="17"/>
      <c r="E16" s="16"/>
      <c r="F16" s="21"/>
      <c r="G16" s="11">
        <f t="shared" si="0"/>
        <v>88336</v>
      </c>
      <c r="H16" s="4"/>
    </row>
    <row r="17" spans="1:8" x14ac:dyDescent="0.25">
      <c r="A17" s="8">
        <v>46546</v>
      </c>
      <c r="B17" s="96" t="s">
        <v>178</v>
      </c>
      <c r="C17" s="21">
        <v>15000</v>
      </c>
      <c r="D17" s="17"/>
      <c r="E17" s="16"/>
      <c r="F17" s="21"/>
      <c r="G17" s="11">
        <f t="shared" si="0"/>
        <v>88336</v>
      </c>
      <c r="H17" s="4"/>
    </row>
    <row r="18" spans="1:8" x14ac:dyDescent="0.25">
      <c r="A18" s="8">
        <v>46638</v>
      </c>
      <c r="B18" s="96" t="s">
        <v>19</v>
      </c>
      <c r="C18" s="21">
        <v>3332</v>
      </c>
      <c r="D18" s="17"/>
      <c r="E18" s="16"/>
      <c r="F18" s="21"/>
      <c r="G18" s="11">
        <f t="shared" si="0"/>
        <v>88336</v>
      </c>
      <c r="H18" s="4"/>
    </row>
    <row r="19" spans="1:8" x14ac:dyDescent="0.25">
      <c r="A19" s="8">
        <v>46729</v>
      </c>
      <c r="B19" s="96" t="s">
        <v>20</v>
      </c>
      <c r="C19" s="21">
        <v>3332</v>
      </c>
      <c r="D19" s="17"/>
      <c r="E19" s="16"/>
      <c r="F19" s="21"/>
      <c r="G19" s="11">
        <f t="shared" si="0"/>
        <v>88336</v>
      </c>
      <c r="H19" s="4"/>
    </row>
    <row r="20" spans="1:8" x14ac:dyDescent="0.25">
      <c r="A20" s="8">
        <v>46729</v>
      </c>
      <c r="B20" s="96" t="s">
        <v>178</v>
      </c>
      <c r="C20" s="21">
        <v>15000</v>
      </c>
      <c r="D20" s="17"/>
      <c r="E20" s="16"/>
      <c r="F20" s="21"/>
      <c r="G20" s="11">
        <f t="shared" si="0"/>
        <v>88336</v>
      </c>
      <c r="H20" s="4"/>
    </row>
    <row r="21" spans="1:8" x14ac:dyDescent="0.25">
      <c r="A21" s="8">
        <v>46820</v>
      </c>
      <c r="B21" s="278" t="s">
        <v>21</v>
      </c>
      <c r="C21" s="21">
        <v>3332</v>
      </c>
      <c r="E21" s="82"/>
      <c r="F21" s="82"/>
      <c r="G21" s="11">
        <f t="shared" si="0"/>
        <v>88336</v>
      </c>
    </row>
    <row r="22" spans="1:8" x14ac:dyDescent="0.25">
      <c r="A22" s="8">
        <v>46912</v>
      </c>
      <c r="B22" s="278" t="s">
        <v>22</v>
      </c>
      <c r="C22" s="21">
        <v>3332</v>
      </c>
      <c r="E22" s="82"/>
      <c r="F22" s="82"/>
      <c r="G22" s="11">
        <f t="shared" si="0"/>
        <v>88336</v>
      </c>
    </row>
    <row r="23" spans="1:8" x14ac:dyDescent="0.25">
      <c r="A23" s="8">
        <v>47004</v>
      </c>
      <c r="B23" s="278" t="s">
        <v>23</v>
      </c>
      <c r="C23" s="21">
        <v>3332</v>
      </c>
      <c r="E23" s="82"/>
      <c r="F23" s="275"/>
      <c r="G23" s="11">
        <f t="shared" si="0"/>
        <v>88336</v>
      </c>
    </row>
    <row r="24" spans="1:8" x14ac:dyDescent="0.25">
      <c r="A24" s="8">
        <v>47095</v>
      </c>
      <c r="B24" s="278" t="s">
        <v>24</v>
      </c>
      <c r="C24" s="21">
        <v>3348</v>
      </c>
      <c r="E24" s="82"/>
      <c r="F24" s="82"/>
      <c r="G24" s="11">
        <f t="shared" si="0"/>
        <v>88336</v>
      </c>
    </row>
    <row r="25" spans="1:8" x14ac:dyDescent="0.25">
      <c r="A25" s="32"/>
      <c r="B25" s="264" t="s">
        <v>53</v>
      </c>
      <c r="C25" s="21">
        <v>10000</v>
      </c>
      <c r="E25" s="48"/>
      <c r="F25" s="48"/>
      <c r="G25" s="26">
        <f t="shared" si="0"/>
        <v>88336</v>
      </c>
    </row>
    <row r="26" spans="1:8" x14ac:dyDescent="0.25">
      <c r="C26" s="141">
        <f>SUM(C7:C25)</f>
        <v>145000</v>
      </c>
    </row>
  </sheetData>
  <mergeCells count="3">
    <mergeCell ref="B2:C2"/>
    <mergeCell ref="B3:C3"/>
    <mergeCell ref="A4:C4"/>
  </mergeCell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J13" sqref="J13"/>
    </sheetView>
  </sheetViews>
  <sheetFormatPr baseColWidth="10" defaultRowHeight="15" x14ac:dyDescent="0.25"/>
  <cols>
    <col min="4" max="4" width="5.140625" customWidth="1"/>
  </cols>
  <sheetData>
    <row r="1" spans="1:8" x14ac:dyDescent="0.25">
      <c r="A1" s="34" t="s">
        <v>7</v>
      </c>
      <c r="B1" s="258" t="s">
        <v>399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259">
        <v>1508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59" t="s">
        <v>389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106000</v>
      </c>
      <c r="D6" s="2"/>
      <c r="E6" s="14"/>
      <c r="F6" s="13"/>
      <c r="G6" s="20">
        <v>106000</v>
      </c>
      <c r="H6" s="25">
        <f>G6*5/100</f>
        <v>5300</v>
      </c>
    </row>
    <row r="7" spans="1:8" x14ac:dyDescent="0.25">
      <c r="A7" s="8">
        <v>45932</v>
      </c>
      <c r="B7" s="9" t="s">
        <v>12</v>
      </c>
      <c r="C7" s="56">
        <v>10600</v>
      </c>
      <c r="D7" s="2"/>
      <c r="E7" s="8">
        <v>45932</v>
      </c>
      <c r="F7" s="58">
        <v>10600</v>
      </c>
      <c r="G7" s="58">
        <f>G6-F7</f>
        <v>95400</v>
      </c>
      <c r="H7" s="54"/>
    </row>
    <row r="8" spans="1:8" x14ac:dyDescent="0.25">
      <c r="A8" s="8">
        <v>45961</v>
      </c>
      <c r="B8" s="55" t="s">
        <v>52</v>
      </c>
      <c r="C8" s="56">
        <v>95400</v>
      </c>
      <c r="D8" s="2"/>
      <c r="E8" s="8">
        <v>45961</v>
      </c>
      <c r="F8" s="58">
        <v>95400</v>
      </c>
      <c r="G8" s="58">
        <f t="shared" ref="G8:G12" si="0">G7-F8</f>
        <v>0</v>
      </c>
      <c r="H8" s="54"/>
    </row>
    <row r="9" spans="1:8" x14ac:dyDescent="0.25">
      <c r="A9" s="8"/>
      <c r="B9" s="55"/>
      <c r="C9" s="56"/>
      <c r="D9" s="2"/>
      <c r="E9" s="8"/>
      <c r="F9" s="58">
        <v>0</v>
      </c>
      <c r="G9" s="58">
        <f t="shared" si="0"/>
        <v>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0</v>
      </c>
      <c r="H11" s="54"/>
    </row>
    <row r="12" spans="1:8" x14ac:dyDescent="0.25">
      <c r="B12" s="18"/>
      <c r="C12" s="77">
        <f>SUM(C7:C11)</f>
        <v>106000</v>
      </c>
      <c r="E12" s="18"/>
      <c r="F12" s="18"/>
      <c r="G12" s="93">
        <f t="shared" si="0"/>
        <v>0</v>
      </c>
    </row>
    <row r="13" spans="1:8" x14ac:dyDescent="0.25">
      <c r="B13" s="18"/>
      <c r="C13" s="18"/>
      <c r="E13" s="18"/>
      <c r="F13" s="18"/>
      <c r="G13" s="18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13" sqref="I13"/>
    </sheetView>
  </sheetViews>
  <sheetFormatPr baseColWidth="10" defaultRowHeight="15" x14ac:dyDescent="0.25"/>
  <cols>
    <col min="4" max="4" width="4.140625" customWidth="1"/>
  </cols>
  <sheetData>
    <row r="1" spans="1:8" x14ac:dyDescent="0.25">
      <c r="A1" s="34" t="s">
        <v>7</v>
      </c>
      <c r="B1" s="258" t="s">
        <v>398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59">
        <v>1509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259" t="s">
        <v>388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87000</v>
      </c>
      <c r="D6" s="2"/>
      <c r="E6" s="14"/>
      <c r="F6" s="13"/>
      <c r="G6" s="20">
        <v>87000</v>
      </c>
      <c r="H6" s="25">
        <f>G6*5/100</f>
        <v>4350</v>
      </c>
    </row>
    <row r="7" spans="1:8" x14ac:dyDescent="0.25">
      <c r="A7" s="8">
        <v>45932</v>
      </c>
      <c r="B7" s="9" t="s">
        <v>12</v>
      </c>
      <c r="C7" s="56">
        <v>8700</v>
      </c>
      <c r="D7" s="2"/>
      <c r="E7" s="8">
        <v>45932</v>
      </c>
      <c r="F7" s="58">
        <v>8700</v>
      </c>
      <c r="G7" s="58">
        <f>G6-F7</f>
        <v>78300</v>
      </c>
      <c r="H7" s="54"/>
    </row>
    <row r="8" spans="1:8" x14ac:dyDescent="0.25">
      <c r="A8" s="8">
        <v>45961</v>
      </c>
      <c r="B8" s="55" t="s">
        <v>52</v>
      </c>
      <c r="C8" s="56">
        <v>35300</v>
      </c>
      <c r="D8" s="2"/>
      <c r="E8" s="8">
        <v>45961</v>
      </c>
      <c r="F8" s="58">
        <v>35300</v>
      </c>
      <c r="G8" s="58">
        <f t="shared" ref="G8:G12" si="0">G7-F8</f>
        <v>43000</v>
      </c>
      <c r="H8" s="54"/>
    </row>
    <row r="9" spans="1:8" x14ac:dyDescent="0.25">
      <c r="A9" s="8">
        <v>46053</v>
      </c>
      <c r="B9" s="55" t="s">
        <v>194</v>
      </c>
      <c r="C9" s="56">
        <v>43000</v>
      </c>
      <c r="D9" s="2"/>
      <c r="E9" s="8">
        <v>46052</v>
      </c>
      <c r="F9" s="58">
        <v>43000</v>
      </c>
      <c r="G9" s="58">
        <f t="shared" si="0"/>
        <v>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0</v>
      </c>
      <c r="H11" s="54"/>
    </row>
    <row r="12" spans="1:8" x14ac:dyDescent="0.25">
      <c r="B12" s="18"/>
      <c r="C12" s="77">
        <f>SUM(C7:C11)</f>
        <v>87000</v>
      </c>
      <c r="E12" s="18"/>
      <c r="F12" s="18"/>
      <c r="G12" s="93">
        <f t="shared" si="0"/>
        <v>0</v>
      </c>
    </row>
    <row r="13" spans="1:8" x14ac:dyDescent="0.25">
      <c r="B13" s="18"/>
      <c r="C13" s="18"/>
      <c r="E13" s="18"/>
      <c r="F13" s="18"/>
      <c r="G13" s="18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7" sqref="G7"/>
    </sheetView>
  </sheetViews>
  <sheetFormatPr baseColWidth="10" defaultRowHeight="15" x14ac:dyDescent="0.25"/>
  <cols>
    <col min="4" max="4" width="5.42578125" customWidth="1"/>
  </cols>
  <sheetData>
    <row r="1" spans="1:8" x14ac:dyDescent="0.25">
      <c r="A1" s="34" t="s">
        <v>7</v>
      </c>
      <c r="B1" s="222" t="s">
        <v>471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82">
        <v>1510</v>
      </c>
      <c r="C2" s="382"/>
      <c r="D2" s="1"/>
      <c r="E2" s="19"/>
      <c r="F2" s="19"/>
      <c r="G2" s="19"/>
      <c r="H2" s="4"/>
    </row>
    <row r="3" spans="1:8" x14ac:dyDescent="0.25">
      <c r="A3" s="39" t="s">
        <v>6</v>
      </c>
      <c r="B3" s="383" t="s">
        <v>472</v>
      </c>
      <c r="C3" s="383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277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100000</v>
      </c>
      <c r="D6" s="2"/>
      <c r="E6" s="14"/>
      <c r="F6" s="13"/>
      <c r="G6" s="20">
        <v>100000</v>
      </c>
      <c r="H6" s="76">
        <v>5000</v>
      </c>
    </row>
    <row r="7" spans="1:8" x14ac:dyDescent="0.25">
      <c r="A7" s="8">
        <v>45954</v>
      </c>
      <c r="B7" s="96" t="s">
        <v>52</v>
      </c>
      <c r="C7" s="288">
        <v>100000</v>
      </c>
      <c r="D7" s="2"/>
      <c r="E7" s="8">
        <v>45954</v>
      </c>
      <c r="F7" s="11">
        <v>100000</v>
      </c>
      <c r="G7" s="11"/>
      <c r="H7" s="98"/>
    </row>
    <row r="8" spans="1:8" x14ac:dyDescent="0.25">
      <c r="A8" s="136"/>
      <c r="B8" s="283"/>
      <c r="C8" s="26"/>
      <c r="D8" s="17"/>
      <c r="E8" s="285"/>
      <c r="F8" s="286"/>
      <c r="G8" s="287"/>
      <c r="H8" s="4"/>
    </row>
    <row r="9" spans="1:8" x14ac:dyDescent="0.25">
      <c r="A9" s="60"/>
      <c r="B9" s="181"/>
      <c r="C9" s="185"/>
      <c r="D9" s="17"/>
      <c r="E9" s="190"/>
      <c r="F9" s="185"/>
      <c r="G9" s="191"/>
      <c r="H9" s="4"/>
    </row>
    <row r="10" spans="1:8" x14ac:dyDescent="0.25">
      <c r="A10" s="60"/>
      <c r="B10" s="181"/>
      <c r="C10" s="185"/>
      <c r="D10" s="17"/>
      <c r="E10" s="190"/>
      <c r="F10" s="185"/>
      <c r="G10" s="191"/>
      <c r="H10" s="4"/>
    </row>
    <row r="11" spans="1:8" x14ac:dyDescent="0.25">
      <c r="A11" s="60"/>
      <c r="B11" s="181"/>
      <c r="C11" s="185"/>
      <c r="D11" s="17"/>
      <c r="E11" s="194"/>
      <c r="F11" s="185"/>
      <c r="G11" s="191"/>
      <c r="H11" s="4"/>
    </row>
    <row r="12" spans="1:8" x14ac:dyDescent="0.25">
      <c r="A12" s="60"/>
      <c r="B12" s="181"/>
      <c r="C12" s="185"/>
      <c r="D12" s="17"/>
      <c r="E12" s="190"/>
      <c r="F12" s="185"/>
      <c r="G12" s="191"/>
      <c r="H12" s="4"/>
    </row>
    <row r="13" spans="1:8" x14ac:dyDescent="0.25">
      <c r="A13" s="60"/>
      <c r="B13" s="181"/>
      <c r="C13" s="185"/>
      <c r="D13" s="17"/>
      <c r="E13" s="190"/>
      <c r="F13" s="185"/>
      <c r="G13" s="191"/>
      <c r="H13" s="4"/>
    </row>
    <row r="14" spans="1:8" x14ac:dyDescent="0.25">
      <c r="A14" s="60"/>
      <c r="B14" s="181"/>
      <c r="C14" s="185"/>
      <c r="D14" s="17"/>
      <c r="E14" s="190"/>
      <c r="F14" s="185"/>
      <c r="G14" s="191"/>
      <c r="H14" s="4"/>
    </row>
    <row r="15" spans="1:8" x14ac:dyDescent="0.25">
      <c r="A15" s="60"/>
      <c r="B15" s="181"/>
      <c r="C15" s="185"/>
      <c r="D15" s="17"/>
      <c r="E15" s="190"/>
      <c r="F15" s="185"/>
      <c r="G15" s="191"/>
      <c r="H15" s="4"/>
    </row>
    <row r="16" spans="1:8" x14ac:dyDescent="0.25">
      <c r="A16" s="60"/>
      <c r="B16" s="181"/>
      <c r="C16" s="185"/>
      <c r="D16" s="17"/>
      <c r="E16" s="190"/>
      <c r="F16" s="185"/>
      <c r="G16" s="191"/>
      <c r="H16" s="4"/>
    </row>
    <row r="17" spans="1:8" x14ac:dyDescent="0.25">
      <c r="A17" s="60"/>
      <c r="B17" s="181"/>
      <c r="C17" s="185"/>
      <c r="D17" s="17"/>
      <c r="E17" s="190"/>
      <c r="F17" s="185"/>
      <c r="G17" s="191"/>
      <c r="H17" s="4"/>
    </row>
    <row r="18" spans="1:8" x14ac:dyDescent="0.25">
      <c r="A18" s="60"/>
      <c r="B18" s="181"/>
      <c r="C18" s="185"/>
      <c r="D18" s="17"/>
      <c r="E18" s="190"/>
      <c r="F18" s="185"/>
      <c r="G18" s="191"/>
      <c r="H18" s="4"/>
    </row>
    <row r="19" spans="1:8" x14ac:dyDescent="0.25">
      <c r="A19" s="60"/>
      <c r="B19" s="181"/>
      <c r="C19" s="185"/>
      <c r="D19" s="17"/>
      <c r="E19" s="190"/>
      <c r="F19" s="185"/>
      <c r="G19" s="191"/>
      <c r="H19" s="4"/>
    </row>
    <row r="20" spans="1:8" x14ac:dyDescent="0.25">
      <c r="A20" s="60"/>
      <c r="B20" s="181"/>
      <c r="C20" s="185"/>
      <c r="D20" s="17"/>
      <c r="E20" s="190"/>
      <c r="F20" s="185"/>
      <c r="G20" s="191"/>
      <c r="H20" s="4"/>
    </row>
    <row r="21" spans="1:8" x14ac:dyDescent="0.25">
      <c r="A21" s="60"/>
      <c r="B21" s="282"/>
      <c r="C21" s="185"/>
      <c r="E21" s="194"/>
      <c r="F21" s="194"/>
      <c r="G21" s="191"/>
    </row>
    <row r="22" spans="1:8" x14ac:dyDescent="0.25">
      <c r="A22" s="60"/>
      <c r="B22" s="282"/>
      <c r="C22" s="185"/>
      <c r="E22" s="194"/>
      <c r="F22" s="194"/>
      <c r="G22" s="191"/>
    </row>
    <row r="23" spans="1:8" x14ac:dyDescent="0.25">
      <c r="A23" s="60"/>
      <c r="B23" s="282"/>
      <c r="C23" s="185"/>
      <c r="E23" s="194"/>
      <c r="F23" s="284"/>
      <c r="G23" s="191"/>
    </row>
    <row r="24" spans="1:8" x14ac:dyDescent="0.25">
      <c r="A24" s="60"/>
      <c r="B24" s="282"/>
      <c r="C24" s="185"/>
      <c r="E24" s="194"/>
      <c r="F24" s="194"/>
      <c r="G24" s="191"/>
    </row>
    <row r="25" spans="1:8" x14ac:dyDescent="0.25">
      <c r="A25" s="60"/>
      <c r="B25" s="282"/>
      <c r="C25" s="185"/>
      <c r="E25" s="194"/>
      <c r="F25" s="194"/>
      <c r="G25" s="191"/>
    </row>
    <row r="26" spans="1:8" x14ac:dyDescent="0.25">
      <c r="A26" s="194"/>
      <c r="B26" s="194"/>
      <c r="C26" s="265"/>
    </row>
  </sheetData>
  <mergeCells count="3">
    <mergeCell ref="A4:C4"/>
    <mergeCell ref="B2:C2"/>
    <mergeCell ref="B3:C3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1"/>
  <sheetViews>
    <sheetView workbookViewId="0">
      <selection activeCell="N29" sqref="N29"/>
    </sheetView>
  </sheetViews>
  <sheetFormatPr baseColWidth="10" defaultRowHeight="15" x14ac:dyDescent="0.25"/>
  <cols>
    <col min="4" max="4" width="5.5703125" customWidth="1"/>
  </cols>
  <sheetData>
    <row r="1" spans="1:12" x14ac:dyDescent="0.25">
      <c r="A1" s="34" t="s">
        <v>7</v>
      </c>
      <c r="B1" s="354" t="s">
        <v>358</v>
      </c>
      <c r="C1" s="36"/>
      <c r="D1" s="1"/>
      <c r="E1" s="19"/>
      <c r="F1" s="19"/>
      <c r="G1" s="19"/>
      <c r="H1" s="4"/>
    </row>
    <row r="2" spans="1:12" x14ac:dyDescent="0.25">
      <c r="A2" s="34" t="s">
        <v>8</v>
      </c>
      <c r="B2" s="355">
        <v>1601</v>
      </c>
      <c r="C2" s="38"/>
      <c r="D2" s="1" t="s">
        <v>449</v>
      </c>
      <c r="E2" s="19"/>
      <c r="F2" s="19"/>
      <c r="G2" s="19"/>
      <c r="H2" s="4"/>
    </row>
    <row r="3" spans="1:12" x14ac:dyDescent="0.25">
      <c r="A3" s="39" t="s">
        <v>6</v>
      </c>
      <c r="B3" s="355" t="s">
        <v>359</v>
      </c>
      <c r="C3" s="38"/>
      <c r="D3" s="1"/>
      <c r="E3" s="19"/>
      <c r="F3" s="19"/>
      <c r="G3" s="19"/>
      <c r="H3" s="2"/>
    </row>
    <row r="4" spans="1:12" x14ac:dyDescent="0.25">
      <c r="A4" s="375" t="s">
        <v>52</v>
      </c>
      <c r="B4" s="376"/>
      <c r="C4" s="377"/>
      <c r="E4" s="43"/>
      <c r="F4" s="44" t="s">
        <v>1</v>
      </c>
      <c r="G4" s="45"/>
      <c r="H4" s="4"/>
    </row>
    <row r="5" spans="1:12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2" x14ac:dyDescent="0.25">
      <c r="A6" s="298" t="s">
        <v>5</v>
      </c>
      <c r="B6" s="67"/>
      <c r="C6" s="27">
        <v>205000</v>
      </c>
      <c r="D6" s="2"/>
      <c r="E6" s="14"/>
      <c r="F6" s="13"/>
      <c r="G6" s="27">
        <v>205000</v>
      </c>
      <c r="H6" s="25">
        <f>G6*5/100</f>
        <v>10250</v>
      </c>
    </row>
    <row r="7" spans="1:12" x14ac:dyDescent="0.25">
      <c r="A7" s="163">
        <v>46178</v>
      </c>
      <c r="B7" s="68" t="s">
        <v>340</v>
      </c>
      <c r="C7" s="56">
        <v>114375</v>
      </c>
      <c r="D7" s="2"/>
      <c r="E7" s="14">
        <v>46178</v>
      </c>
      <c r="F7" s="58">
        <v>114375</v>
      </c>
      <c r="G7" s="133">
        <f>G6-F7</f>
        <v>90625</v>
      </c>
      <c r="H7" s="54"/>
    </row>
    <row r="8" spans="1:12" x14ac:dyDescent="0.25">
      <c r="A8" s="163">
        <v>46252</v>
      </c>
      <c r="B8" s="68" t="s">
        <v>545</v>
      </c>
      <c r="C8" s="56">
        <v>7250</v>
      </c>
      <c r="D8" s="2"/>
      <c r="E8" s="8"/>
      <c r="F8" s="58">
        <v>0</v>
      </c>
      <c r="G8" s="58">
        <f t="shared" ref="G8:G24" si="0">G7-F8</f>
        <v>90625</v>
      </c>
      <c r="H8" s="54"/>
      <c r="L8" s="56"/>
    </row>
    <row r="9" spans="1:12" x14ac:dyDescent="0.25">
      <c r="A9" s="163">
        <v>46270</v>
      </c>
      <c r="B9" s="80" t="s">
        <v>13</v>
      </c>
      <c r="C9" s="356">
        <v>5437</v>
      </c>
      <c r="D9" s="2"/>
      <c r="E9" s="8"/>
      <c r="F9" s="58">
        <v>0</v>
      </c>
      <c r="G9" s="58">
        <f t="shared" si="0"/>
        <v>90625</v>
      </c>
      <c r="H9" s="54"/>
      <c r="K9" s="56"/>
      <c r="L9" s="356"/>
    </row>
    <row r="10" spans="1:12" x14ac:dyDescent="0.25">
      <c r="A10" s="163">
        <v>46361</v>
      </c>
      <c r="B10" s="80" t="s">
        <v>14</v>
      </c>
      <c r="C10" s="356">
        <v>5437</v>
      </c>
      <c r="D10" s="2"/>
      <c r="E10" s="52"/>
      <c r="F10" s="58">
        <v>0</v>
      </c>
      <c r="G10" s="58">
        <f t="shared" si="0"/>
        <v>90625</v>
      </c>
      <c r="H10" s="54"/>
      <c r="K10" s="56"/>
      <c r="L10" s="356"/>
    </row>
    <row r="11" spans="1:12" x14ac:dyDescent="0.25">
      <c r="A11" s="163">
        <v>46451</v>
      </c>
      <c r="B11" s="80" t="s">
        <v>15</v>
      </c>
      <c r="C11" s="356">
        <v>5437</v>
      </c>
      <c r="D11" s="2"/>
      <c r="E11" s="52"/>
      <c r="F11" s="58">
        <v>0</v>
      </c>
      <c r="G11" s="58">
        <f t="shared" si="0"/>
        <v>90625</v>
      </c>
      <c r="H11" s="54"/>
      <c r="K11" s="356"/>
      <c r="L11" s="356"/>
    </row>
    <row r="12" spans="1:12" x14ac:dyDescent="0.25">
      <c r="A12" s="163">
        <v>46543</v>
      </c>
      <c r="B12" s="80" t="s">
        <v>16</v>
      </c>
      <c r="C12" s="356">
        <v>5437</v>
      </c>
      <c r="D12" s="2"/>
      <c r="E12" s="63"/>
      <c r="F12" s="10"/>
      <c r="G12" s="154">
        <f t="shared" si="0"/>
        <v>90625</v>
      </c>
      <c r="K12" s="356"/>
      <c r="L12" s="356"/>
    </row>
    <row r="13" spans="1:12" x14ac:dyDescent="0.25">
      <c r="A13" s="163">
        <v>46617</v>
      </c>
      <c r="B13" s="80" t="s">
        <v>545</v>
      </c>
      <c r="C13" s="356">
        <v>7250</v>
      </c>
      <c r="D13" s="2"/>
      <c r="E13" s="52"/>
      <c r="F13" s="58"/>
      <c r="G13" s="154">
        <f t="shared" si="0"/>
        <v>90625</v>
      </c>
      <c r="H13" s="54"/>
      <c r="K13" s="356"/>
      <c r="L13" s="356"/>
    </row>
    <row r="14" spans="1:12" x14ac:dyDescent="0.25">
      <c r="A14" s="163">
        <v>46635</v>
      </c>
      <c r="B14" s="80" t="s">
        <v>17</v>
      </c>
      <c r="C14" s="356">
        <v>5437</v>
      </c>
      <c r="D14" s="2"/>
      <c r="E14" s="52"/>
      <c r="F14" s="58"/>
      <c r="G14" s="154">
        <f t="shared" si="0"/>
        <v>90625</v>
      </c>
      <c r="H14" s="54"/>
      <c r="K14" s="356"/>
      <c r="L14" s="356"/>
    </row>
    <row r="15" spans="1:12" x14ac:dyDescent="0.25">
      <c r="A15" s="163">
        <v>46726</v>
      </c>
      <c r="B15" s="80" t="s">
        <v>18</v>
      </c>
      <c r="C15" s="356">
        <v>5437</v>
      </c>
      <c r="D15" s="2"/>
      <c r="E15" s="8"/>
      <c r="F15" s="280"/>
      <c r="G15" s="154">
        <f t="shared" si="0"/>
        <v>90625</v>
      </c>
      <c r="H15" s="54"/>
      <c r="K15" s="356"/>
      <c r="L15" s="356"/>
    </row>
    <row r="16" spans="1:12" x14ac:dyDescent="0.25">
      <c r="A16" s="163">
        <v>46817</v>
      </c>
      <c r="B16" s="80" t="s">
        <v>19</v>
      </c>
      <c r="C16" s="356">
        <v>5437</v>
      </c>
      <c r="D16" s="2"/>
      <c r="E16" s="8"/>
      <c r="F16" s="359"/>
      <c r="G16" s="154">
        <f t="shared" si="0"/>
        <v>90625</v>
      </c>
      <c r="H16" s="54"/>
      <c r="K16" s="356"/>
      <c r="L16" s="356"/>
    </row>
    <row r="17" spans="1:12" x14ac:dyDescent="0.25">
      <c r="A17" s="163">
        <v>46909</v>
      </c>
      <c r="B17" s="80" t="s">
        <v>20</v>
      </c>
      <c r="C17" s="356">
        <v>5437</v>
      </c>
      <c r="D17" s="2"/>
      <c r="E17" s="8"/>
      <c r="F17" s="357"/>
      <c r="G17" s="154">
        <f t="shared" si="0"/>
        <v>90625</v>
      </c>
      <c r="H17" s="54"/>
      <c r="K17" s="356"/>
      <c r="L17" s="356"/>
    </row>
    <row r="18" spans="1:12" x14ac:dyDescent="0.25">
      <c r="A18" s="163">
        <v>47001</v>
      </c>
      <c r="B18" s="80" t="s">
        <v>21</v>
      </c>
      <c r="C18" s="356">
        <v>5437</v>
      </c>
      <c r="D18" s="2"/>
      <c r="E18" s="8"/>
      <c r="F18" s="357"/>
      <c r="G18" s="154">
        <f t="shared" si="0"/>
        <v>90625</v>
      </c>
      <c r="H18" s="54"/>
      <c r="K18" s="356"/>
      <c r="L18" s="356"/>
    </row>
    <row r="19" spans="1:12" x14ac:dyDescent="0.25">
      <c r="A19" s="163">
        <v>47092</v>
      </c>
      <c r="B19" s="80" t="s">
        <v>22</v>
      </c>
      <c r="C19" s="356">
        <v>5437</v>
      </c>
      <c r="D19" s="2"/>
      <c r="E19" s="8"/>
      <c r="F19" s="357"/>
      <c r="G19" s="154">
        <f t="shared" si="0"/>
        <v>90625</v>
      </c>
      <c r="H19" s="54"/>
      <c r="K19" s="356"/>
      <c r="L19" s="356"/>
    </row>
    <row r="20" spans="1:12" x14ac:dyDescent="0.25">
      <c r="A20" s="163">
        <v>47182</v>
      </c>
      <c r="B20" s="80" t="s">
        <v>23</v>
      </c>
      <c r="C20" s="356">
        <v>5437</v>
      </c>
      <c r="D20" s="2"/>
      <c r="E20" s="8"/>
      <c r="F20" s="357"/>
      <c r="G20" s="154">
        <f t="shared" si="0"/>
        <v>90625</v>
      </c>
      <c r="H20" s="54"/>
      <c r="K20" s="356"/>
      <c r="L20" s="356"/>
    </row>
    <row r="21" spans="1:12" x14ac:dyDescent="0.25">
      <c r="A21" s="163">
        <v>47274</v>
      </c>
      <c r="B21" s="80" t="s">
        <v>24</v>
      </c>
      <c r="C21" s="356">
        <v>5437</v>
      </c>
      <c r="D21" s="2"/>
      <c r="E21" s="8"/>
      <c r="F21" s="359"/>
      <c r="G21" s="154">
        <f t="shared" si="0"/>
        <v>90625</v>
      </c>
      <c r="H21" s="54"/>
      <c r="K21" s="356"/>
      <c r="L21" s="356"/>
    </row>
    <row r="22" spans="1:12" x14ac:dyDescent="0.25">
      <c r="A22" s="163">
        <v>47366</v>
      </c>
      <c r="B22" s="80" t="s">
        <v>25</v>
      </c>
      <c r="C22" s="356">
        <v>5437</v>
      </c>
      <c r="D22" s="2"/>
      <c r="E22" s="8"/>
      <c r="F22" s="357"/>
      <c r="G22" s="154">
        <f t="shared" si="0"/>
        <v>90625</v>
      </c>
      <c r="H22" s="54"/>
      <c r="K22" s="356"/>
      <c r="L22" s="356"/>
    </row>
    <row r="23" spans="1:12" x14ac:dyDescent="0.25">
      <c r="A23" s="163">
        <v>47457</v>
      </c>
      <c r="B23" s="80" t="s">
        <v>26</v>
      </c>
      <c r="C23" s="356">
        <v>5444</v>
      </c>
      <c r="D23" s="2"/>
      <c r="E23" s="32"/>
      <c r="F23" s="358"/>
      <c r="G23" s="154">
        <f t="shared" si="0"/>
        <v>90625</v>
      </c>
      <c r="H23" s="54"/>
      <c r="K23" s="356"/>
      <c r="L23" s="356"/>
    </row>
    <row r="24" spans="1:12" x14ac:dyDescent="0.25">
      <c r="A24" s="163"/>
      <c r="B24" s="80"/>
      <c r="C24" s="56">
        <f>SUM(C7:C23)</f>
        <v>205000</v>
      </c>
      <c r="D24" s="2"/>
      <c r="E24" s="60"/>
      <c r="F24" s="280"/>
      <c r="G24" s="84">
        <f t="shared" si="0"/>
        <v>90625</v>
      </c>
      <c r="H24" s="54"/>
      <c r="K24" s="356"/>
      <c r="L24" s="206"/>
    </row>
    <row r="25" spans="1:12" x14ac:dyDescent="0.25">
      <c r="A25" s="163"/>
      <c r="B25" s="80"/>
      <c r="C25" s="58"/>
      <c r="D25" s="2"/>
      <c r="E25" s="60"/>
      <c r="F25" s="280"/>
      <c r="G25" s="280"/>
      <c r="H25" s="54"/>
      <c r="K25" s="356"/>
    </row>
    <row r="26" spans="1:12" x14ac:dyDescent="0.25">
      <c r="A26" s="163"/>
      <c r="B26" s="80"/>
      <c r="C26" s="58"/>
      <c r="D26" s="2"/>
      <c r="E26" s="60"/>
      <c r="F26" s="280"/>
      <c r="G26" s="280"/>
      <c r="H26" s="54"/>
      <c r="K26" s="206"/>
    </row>
    <row r="27" spans="1:12" x14ac:dyDescent="0.25">
      <c r="A27" s="8"/>
      <c r="B27" s="80"/>
      <c r="C27" s="58"/>
      <c r="D27" s="2"/>
      <c r="E27" s="60"/>
      <c r="F27" s="280"/>
      <c r="G27" s="280"/>
      <c r="H27" s="54"/>
    </row>
    <row r="28" spans="1:12" x14ac:dyDescent="0.25">
      <c r="A28" s="8"/>
      <c r="B28" s="80"/>
      <c r="C28" s="58"/>
      <c r="D28" s="2"/>
      <c r="E28" s="60"/>
      <c r="F28" s="280"/>
      <c r="G28" s="280"/>
      <c r="H28" s="54"/>
    </row>
    <row r="29" spans="1:12" x14ac:dyDescent="0.25">
      <c r="A29" s="8"/>
      <c r="B29" s="80"/>
      <c r="C29" s="58"/>
      <c r="D29" s="2"/>
      <c r="E29" s="60"/>
      <c r="F29" s="280"/>
      <c r="G29" s="280"/>
      <c r="H29" s="54"/>
    </row>
    <row r="30" spans="1:12" x14ac:dyDescent="0.25">
      <c r="A30" s="32"/>
      <c r="B30" s="299"/>
      <c r="C30" s="89"/>
      <c r="D30" s="2"/>
      <c r="E30" s="60"/>
      <c r="F30" s="280"/>
      <c r="G30" s="280"/>
      <c r="H30" s="54"/>
    </row>
    <row r="31" spans="1:12" x14ac:dyDescent="0.25">
      <c r="A31" s="60"/>
      <c r="B31" s="279"/>
      <c r="C31" s="89"/>
      <c r="D31" s="2"/>
      <c r="E31" s="60"/>
      <c r="F31" s="280"/>
      <c r="G31" s="280"/>
      <c r="H31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2"/>
  <sheetViews>
    <sheetView workbookViewId="0">
      <selection activeCell="L15" sqref="L15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200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1602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78000</v>
      </c>
      <c r="D6" s="2"/>
      <c r="E6" s="14"/>
      <c r="F6" s="13"/>
      <c r="G6" s="20">
        <v>78000</v>
      </c>
      <c r="H6" s="25">
        <f>G6*5/100</f>
        <v>3900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40500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28000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46169</v>
      </c>
      <c r="F9" s="58">
        <v>12500</v>
      </c>
      <c r="G9" s="58">
        <f t="shared" si="0"/>
        <v>15500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15500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3000</v>
      </c>
      <c r="D11" s="2"/>
      <c r="E11" s="32"/>
      <c r="F11" s="89">
        <v>0</v>
      </c>
      <c r="G11" s="58">
        <f t="shared" si="0"/>
        <v>15500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78000</v>
      </c>
      <c r="G12" s="84">
        <f t="shared" si="0"/>
        <v>15500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K20" sqref="K20"/>
    </sheetView>
  </sheetViews>
  <sheetFormatPr baseColWidth="10" defaultRowHeight="15" x14ac:dyDescent="0.25"/>
  <sheetData>
    <row r="1" spans="1:8" x14ac:dyDescent="0.25">
      <c r="A1" s="34" t="s">
        <v>7</v>
      </c>
      <c r="B1" s="149" t="s">
        <v>253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206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250000</v>
      </c>
      <c r="D6" s="2"/>
      <c r="E6" s="14"/>
      <c r="F6" s="13"/>
      <c r="G6" s="20">
        <v>250000</v>
      </c>
      <c r="H6" s="25">
        <f>G6*5/100</f>
        <v>12500</v>
      </c>
    </row>
    <row r="7" spans="1:8" x14ac:dyDescent="0.25">
      <c r="A7" s="8">
        <v>45717</v>
      </c>
      <c r="B7" s="96" t="s">
        <v>250</v>
      </c>
      <c r="C7" s="58">
        <v>250000</v>
      </c>
      <c r="D7" s="2"/>
      <c r="E7" s="8">
        <v>45717</v>
      </c>
      <c r="F7" s="58">
        <v>250000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250000</v>
      </c>
      <c r="E9" s="18"/>
      <c r="F9" s="18"/>
      <c r="G9" s="84">
        <f>G8-F9</f>
        <v>0</v>
      </c>
    </row>
    <row r="11" spans="1:8" x14ac:dyDescent="0.25">
      <c r="A11" t="s">
        <v>251</v>
      </c>
    </row>
    <row r="13" spans="1:8" x14ac:dyDescent="0.25">
      <c r="A13">
        <v>150000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3" sqref="B3"/>
    </sheetView>
  </sheetViews>
  <sheetFormatPr baseColWidth="10" defaultRowHeight="15" x14ac:dyDescent="0.25"/>
  <cols>
    <col min="4" max="4" width="2.85546875" customWidth="1"/>
    <col min="7" max="7" width="13.7109375" customWidth="1"/>
  </cols>
  <sheetData>
    <row r="1" spans="1:8" x14ac:dyDescent="0.25">
      <c r="A1" s="34" t="s">
        <v>7</v>
      </c>
      <c r="B1" s="328" t="s">
        <v>523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29">
        <v>1603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329" t="s">
        <v>540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132775</v>
      </c>
      <c r="D6" s="2"/>
      <c r="E6" s="14"/>
      <c r="F6" s="13"/>
      <c r="G6" s="20">
        <v>132775</v>
      </c>
      <c r="H6" s="25">
        <f>G6*5/100</f>
        <v>6638.75</v>
      </c>
    </row>
    <row r="7" spans="1:8" x14ac:dyDescent="0.25">
      <c r="A7" s="8">
        <v>46126</v>
      </c>
      <c r="B7" s="9" t="s">
        <v>52</v>
      </c>
      <c r="C7" s="11">
        <v>132775</v>
      </c>
      <c r="D7" s="2"/>
      <c r="E7" s="8">
        <v>46126</v>
      </c>
      <c r="F7" s="11">
        <v>132775</v>
      </c>
      <c r="G7" s="11">
        <f>G6-F7</f>
        <v>0</v>
      </c>
      <c r="H7" s="4"/>
    </row>
    <row r="8" spans="1:8" x14ac:dyDescent="0.25">
      <c r="A8" s="8"/>
      <c r="B8" s="9"/>
      <c r="C8" s="1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1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1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11"/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4" sqref="E4:H12"/>
    </sheetView>
  </sheetViews>
  <sheetFormatPr baseColWidth="10" defaultRowHeight="15" x14ac:dyDescent="0.25"/>
  <cols>
    <col min="4" max="4" width="5" customWidth="1"/>
  </cols>
  <sheetData>
    <row r="1" spans="1:8" x14ac:dyDescent="0.25">
      <c r="A1" s="34" t="s">
        <v>7</v>
      </c>
      <c r="B1" s="311" t="s">
        <v>358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12">
        <v>1604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12" t="s">
        <v>516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120000</v>
      </c>
      <c r="D6" s="2"/>
      <c r="E6" s="14"/>
      <c r="F6" s="13"/>
      <c r="G6" s="20">
        <v>120000</v>
      </c>
      <c r="H6" s="25">
        <f>G6*5/100</f>
        <v>6000</v>
      </c>
    </row>
    <row r="7" spans="1:8" x14ac:dyDescent="0.25">
      <c r="A7" s="8">
        <v>46049</v>
      </c>
      <c r="B7" s="9"/>
      <c r="C7" s="56">
        <v>50000</v>
      </c>
      <c r="D7" s="2"/>
      <c r="E7" s="8">
        <v>46049</v>
      </c>
      <c r="F7" s="58">
        <v>50000</v>
      </c>
      <c r="G7" s="58">
        <f>G6-F7</f>
        <v>70000</v>
      </c>
      <c r="H7" s="54"/>
    </row>
    <row r="8" spans="1:8" x14ac:dyDescent="0.25">
      <c r="A8" s="8">
        <v>46466</v>
      </c>
      <c r="B8" s="55" t="s">
        <v>13</v>
      </c>
      <c r="C8" s="56">
        <v>17500</v>
      </c>
      <c r="D8" s="2"/>
      <c r="E8" s="8"/>
      <c r="F8" s="58">
        <v>0</v>
      </c>
      <c r="G8" s="58">
        <f t="shared" ref="G8:G12" si="0">G7-F8</f>
        <v>70000</v>
      </c>
      <c r="H8" s="54"/>
    </row>
    <row r="9" spans="1:8" x14ac:dyDescent="0.25">
      <c r="A9" s="8">
        <v>46650</v>
      </c>
      <c r="B9" s="55" t="s">
        <v>14</v>
      </c>
      <c r="C9" s="56">
        <v>17500</v>
      </c>
      <c r="D9" s="2"/>
      <c r="E9" s="8"/>
      <c r="F9" s="58">
        <v>0</v>
      </c>
      <c r="G9" s="58">
        <f t="shared" si="0"/>
        <v>70000</v>
      </c>
      <c r="H9" s="54"/>
    </row>
    <row r="10" spans="1:8" x14ac:dyDescent="0.25">
      <c r="A10" s="8">
        <v>46832</v>
      </c>
      <c r="B10" s="55" t="s">
        <v>15</v>
      </c>
      <c r="C10" s="56">
        <v>17500</v>
      </c>
      <c r="D10" s="2"/>
      <c r="E10" s="8"/>
      <c r="F10" s="58">
        <v>0</v>
      </c>
      <c r="G10" s="58">
        <f t="shared" si="0"/>
        <v>70000</v>
      </c>
      <c r="H10" s="54"/>
    </row>
    <row r="11" spans="1:8" x14ac:dyDescent="0.25">
      <c r="A11" s="32">
        <v>47016</v>
      </c>
      <c r="B11" s="57" t="s">
        <v>16</v>
      </c>
      <c r="C11" s="56">
        <v>17500</v>
      </c>
      <c r="D11" s="2"/>
      <c r="E11" s="32"/>
      <c r="F11" s="89">
        <v>0</v>
      </c>
      <c r="G11" s="58">
        <f t="shared" si="0"/>
        <v>70000</v>
      </c>
      <c r="H11" s="54"/>
    </row>
    <row r="12" spans="1:8" x14ac:dyDescent="0.25">
      <c r="B12" s="18"/>
      <c r="C12" s="77">
        <f>SUM(C7:C11)</f>
        <v>120000</v>
      </c>
      <c r="E12" s="18"/>
      <c r="F12" s="18"/>
      <c r="G12" s="84">
        <f t="shared" si="0"/>
        <v>70000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0"/>
  <sheetViews>
    <sheetView workbookViewId="0">
      <selection activeCell="K19" sqref="K19"/>
    </sheetView>
  </sheetViews>
  <sheetFormatPr baseColWidth="10" defaultRowHeight="15" x14ac:dyDescent="0.25"/>
  <cols>
    <col min="2" max="2" width="13.28515625" customWidth="1"/>
    <col min="3" max="3" width="12.5703125" bestFit="1" customWidth="1"/>
    <col min="4" max="4" width="3" customWidth="1"/>
    <col min="9" max="9" width="5.5703125" customWidth="1"/>
  </cols>
  <sheetData>
    <row r="1" spans="1:8" x14ac:dyDescent="0.25">
      <c r="A1" s="34" t="s">
        <v>7</v>
      </c>
      <c r="B1" s="262" t="s">
        <v>515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63">
        <v>1606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263" t="s">
        <v>395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232500</v>
      </c>
      <c r="D6" s="2"/>
      <c r="E6" s="14"/>
      <c r="F6" s="13"/>
      <c r="G6" s="20">
        <v>232500</v>
      </c>
      <c r="H6" s="25">
        <f>G6*5/100</f>
        <v>11625</v>
      </c>
    </row>
    <row r="7" spans="1:8" x14ac:dyDescent="0.25">
      <c r="A7" s="8">
        <v>45999</v>
      </c>
      <c r="B7" s="96" t="s">
        <v>52</v>
      </c>
      <c r="C7" s="58">
        <v>65100</v>
      </c>
      <c r="D7" s="2"/>
      <c r="E7" s="8">
        <v>45999</v>
      </c>
      <c r="F7" s="58">
        <v>65100</v>
      </c>
      <c r="G7" s="58">
        <f>G6-F7</f>
        <v>167400</v>
      </c>
      <c r="H7" s="54"/>
    </row>
    <row r="8" spans="1:8" x14ac:dyDescent="0.25">
      <c r="A8" s="8">
        <v>46089</v>
      </c>
      <c r="B8" s="96" t="s">
        <v>396</v>
      </c>
      <c r="C8" s="58">
        <v>3100</v>
      </c>
      <c r="D8" s="2"/>
      <c r="E8" s="8">
        <v>46100</v>
      </c>
      <c r="F8" s="58">
        <v>3100</v>
      </c>
      <c r="G8" s="58">
        <f t="shared" ref="G8:G26" si="0">G7-F8</f>
        <v>164300</v>
      </c>
      <c r="H8" s="54"/>
    </row>
    <row r="9" spans="1:8" x14ac:dyDescent="0.25">
      <c r="A9" s="8">
        <v>46181</v>
      </c>
      <c r="B9" s="96" t="s">
        <v>14</v>
      </c>
      <c r="C9" s="58">
        <v>3100</v>
      </c>
      <c r="D9" s="2"/>
      <c r="E9" s="8">
        <v>46188</v>
      </c>
      <c r="F9" s="58">
        <v>3100</v>
      </c>
      <c r="G9" s="58">
        <f t="shared" si="0"/>
        <v>161200</v>
      </c>
      <c r="H9" s="54"/>
    </row>
    <row r="10" spans="1:8" x14ac:dyDescent="0.25">
      <c r="A10" s="8">
        <v>46181</v>
      </c>
      <c r="B10" s="96" t="s">
        <v>473</v>
      </c>
      <c r="C10" s="58">
        <v>27900</v>
      </c>
      <c r="D10" s="2"/>
      <c r="E10" s="8">
        <v>46188</v>
      </c>
      <c r="F10" s="56">
        <v>27900</v>
      </c>
      <c r="G10" s="58">
        <f t="shared" si="0"/>
        <v>133300</v>
      </c>
      <c r="H10" s="54"/>
    </row>
    <row r="11" spans="1:8" x14ac:dyDescent="0.25">
      <c r="A11" s="8">
        <v>46273</v>
      </c>
      <c r="B11" s="96" t="s">
        <v>15</v>
      </c>
      <c r="C11" s="58">
        <v>3100</v>
      </c>
      <c r="D11" s="2"/>
      <c r="E11" s="8"/>
      <c r="F11" s="56"/>
      <c r="G11" s="58">
        <f t="shared" si="0"/>
        <v>133300</v>
      </c>
      <c r="H11" s="54"/>
    </row>
    <row r="12" spans="1:8" x14ac:dyDescent="0.25">
      <c r="A12" s="8">
        <v>46364</v>
      </c>
      <c r="B12" s="96" t="s">
        <v>474</v>
      </c>
      <c r="C12" s="58">
        <v>27900</v>
      </c>
      <c r="D12" s="2"/>
      <c r="E12" s="8"/>
      <c r="F12" s="56"/>
      <c r="G12" s="58">
        <f t="shared" si="0"/>
        <v>133300</v>
      </c>
      <c r="H12" s="54"/>
    </row>
    <row r="13" spans="1:8" x14ac:dyDescent="0.25">
      <c r="A13" s="8">
        <v>46364</v>
      </c>
      <c r="B13" s="96" t="s">
        <v>16</v>
      </c>
      <c r="C13" s="58">
        <v>3100</v>
      </c>
      <c r="D13" s="2"/>
      <c r="E13" s="8"/>
      <c r="F13" s="56"/>
      <c r="G13" s="58">
        <f t="shared" si="0"/>
        <v>133300</v>
      </c>
      <c r="H13" s="54"/>
    </row>
    <row r="14" spans="1:8" x14ac:dyDescent="0.25">
      <c r="A14" s="8">
        <v>46454</v>
      </c>
      <c r="B14" s="96" t="s">
        <v>17</v>
      </c>
      <c r="C14" s="58">
        <v>3100</v>
      </c>
      <c r="D14" s="2"/>
      <c r="E14" s="8"/>
      <c r="F14" s="56"/>
      <c r="G14" s="58">
        <f t="shared" si="0"/>
        <v>133300</v>
      </c>
      <c r="H14" s="54"/>
    </row>
    <row r="15" spans="1:8" x14ac:dyDescent="0.25">
      <c r="A15" s="8">
        <v>46546</v>
      </c>
      <c r="B15" s="96" t="s">
        <v>18</v>
      </c>
      <c r="C15" s="58">
        <v>3100</v>
      </c>
      <c r="E15" s="10"/>
      <c r="F15" s="69"/>
      <c r="G15" s="58">
        <f t="shared" si="0"/>
        <v>133300</v>
      </c>
    </row>
    <row r="16" spans="1:8" x14ac:dyDescent="0.25">
      <c r="A16" s="8">
        <v>46546</v>
      </c>
      <c r="B16" s="96" t="s">
        <v>475</v>
      </c>
      <c r="C16" s="58">
        <v>27900</v>
      </c>
      <c r="E16" s="10"/>
      <c r="F16" s="69"/>
      <c r="G16" s="58">
        <f t="shared" si="0"/>
        <v>133300</v>
      </c>
    </row>
    <row r="17" spans="1:9" x14ac:dyDescent="0.25">
      <c r="A17" s="8">
        <v>46638</v>
      </c>
      <c r="B17" s="96" t="s">
        <v>19</v>
      </c>
      <c r="C17" s="58">
        <v>3100</v>
      </c>
      <c r="E17" s="82"/>
      <c r="F17" s="69"/>
      <c r="G17" s="58">
        <f t="shared" si="0"/>
        <v>133300</v>
      </c>
    </row>
    <row r="18" spans="1:9" x14ac:dyDescent="0.25">
      <c r="A18" s="8">
        <v>46729</v>
      </c>
      <c r="B18" s="96" t="s">
        <v>476</v>
      </c>
      <c r="C18" s="58">
        <v>27900</v>
      </c>
      <c r="E18" s="82"/>
      <c r="F18" s="69"/>
      <c r="G18" s="58">
        <f t="shared" si="0"/>
        <v>133300</v>
      </c>
    </row>
    <row r="19" spans="1:9" x14ac:dyDescent="0.25">
      <c r="A19" s="8">
        <v>46729</v>
      </c>
      <c r="B19" s="96" t="s">
        <v>20</v>
      </c>
      <c r="C19" s="58">
        <v>3100</v>
      </c>
      <c r="E19" s="82"/>
      <c r="F19" s="147"/>
      <c r="G19" s="58">
        <f t="shared" si="0"/>
        <v>133300</v>
      </c>
    </row>
    <row r="20" spans="1:9" x14ac:dyDescent="0.25">
      <c r="A20" s="8">
        <v>46820</v>
      </c>
      <c r="B20" s="96" t="s">
        <v>21</v>
      </c>
      <c r="C20" s="58">
        <v>3100</v>
      </c>
      <c r="E20" s="82"/>
      <c r="F20" s="147"/>
      <c r="G20" s="58">
        <f t="shared" si="0"/>
        <v>133300</v>
      </c>
    </row>
    <row r="21" spans="1:9" x14ac:dyDescent="0.25">
      <c r="A21" s="8">
        <v>46912</v>
      </c>
      <c r="B21" s="96" t="s">
        <v>22</v>
      </c>
      <c r="C21" s="58">
        <v>3100</v>
      </c>
      <c r="E21" s="82"/>
      <c r="F21" s="147"/>
      <c r="G21" s="58">
        <f t="shared" si="0"/>
        <v>133300</v>
      </c>
    </row>
    <row r="22" spans="1:9" x14ac:dyDescent="0.25">
      <c r="A22" s="8">
        <v>47004</v>
      </c>
      <c r="B22" s="96" t="s">
        <v>23</v>
      </c>
      <c r="C22" s="58">
        <v>3100</v>
      </c>
      <c r="E22" s="82"/>
      <c r="F22" s="147"/>
      <c r="G22" s="58">
        <f t="shared" si="0"/>
        <v>133300</v>
      </c>
    </row>
    <row r="23" spans="1:9" x14ac:dyDescent="0.25">
      <c r="A23" s="8">
        <v>47095</v>
      </c>
      <c r="B23" s="96" t="s">
        <v>24</v>
      </c>
      <c r="C23" s="58">
        <v>3100</v>
      </c>
      <c r="E23" s="82"/>
      <c r="F23" s="147"/>
      <c r="G23" s="58">
        <f t="shared" si="0"/>
        <v>133300</v>
      </c>
    </row>
    <row r="24" spans="1:9" x14ac:dyDescent="0.25">
      <c r="A24" s="32"/>
      <c r="B24" s="151" t="s">
        <v>53</v>
      </c>
      <c r="C24" s="58">
        <v>18600</v>
      </c>
      <c r="E24" s="82"/>
      <c r="F24" s="147"/>
      <c r="G24" s="58">
        <f t="shared" si="0"/>
        <v>133300</v>
      </c>
    </row>
    <row r="25" spans="1:9" x14ac:dyDescent="0.25">
      <c r="A25" s="60"/>
      <c r="B25" s="279"/>
      <c r="C25" s="93">
        <f>SUM(C7:C24)</f>
        <v>232500</v>
      </c>
      <c r="E25" s="48"/>
      <c r="F25" s="148"/>
      <c r="G25" s="58">
        <f t="shared" si="0"/>
        <v>133300</v>
      </c>
    </row>
    <row r="26" spans="1:9" x14ac:dyDescent="0.25">
      <c r="A26" s="60"/>
      <c r="B26" s="279"/>
      <c r="C26" s="280"/>
      <c r="E26" s="2"/>
      <c r="F26" s="4"/>
      <c r="G26" s="89">
        <f t="shared" si="0"/>
        <v>133300</v>
      </c>
      <c r="H26" s="4"/>
      <c r="I26" s="4"/>
    </row>
    <row r="27" spans="1:9" x14ac:dyDescent="0.25">
      <c r="A27" s="60"/>
      <c r="B27" s="279"/>
      <c r="C27" s="280"/>
      <c r="E27" s="2"/>
      <c r="F27" s="4"/>
      <c r="G27" s="280"/>
      <c r="H27" s="4"/>
      <c r="I27" s="4"/>
    </row>
    <row r="28" spans="1:9" x14ac:dyDescent="0.25">
      <c r="A28" s="194"/>
      <c r="B28" s="194"/>
      <c r="C28" s="280"/>
      <c r="E28" s="2"/>
      <c r="F28" s="4"/>
      <c r="G28" s="4"/>
      <c r="H28" s="4"/>
      <c r="I28" s="4"/>
    </row>
    <row r="29" spans="1:9" x14ac:dyDescent="0.25">
      <c r="A29" s="194"/>
      <c r="B29" s="194"/>
      <c r="C29" s="265"/>
      <c r="E29" s="2"/>
      <c r="F29" s="4"/>
      <c r="G29" s="4"/>
      <c r="H29" s="4"/>
      <c r="I29" s="4"/>
    </row>
    <row r="30" spans="1:9" x14ac:dyDescent="0.25">
      <c r="E30" s="4"/>
      <c r="F30" s="4"/>
      <c r="G30" s="4"/>
      <c r="H30" s="4"/>
      <c r="I30" s="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3"/>
  <sheetViews>
    <sheetView workbookViewId="0">
      <selection activeCell="H28" sqref="H28"/>
    </sheetView>
  </sheetViews>
  <sheetFormatPr baseColWidth="10" defaultRowHeight="15" x14ac:dyDescent="0.25"/>
  <cols>
    <col min="4" max="4" width="5.7109375" customWidth="1"/>
  </cols>
  <sheetData>
    <row r="1" spans="1:8" x14ac:dyDescent="0.25">
      <c r="A1" s="34" t="s">
        <v>7</v>
      </c>
      <c r="B1" s="290" t="s">
        <v>198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91">
        <v>1607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291" t="s">
        <v>484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46053</v>
      </c>
      <c r="B7" s="9" t="s">
        <v>482</v>
      </c>
      <c r="C7" s="56">
        <v>25000</v>
      </c>
      <c r="D7" s="2"/>
      <c r="E7" s="8">
        <v>46053</v>
      </c>
      <c r="F7" s="58">
        <v>110000</v>
      </c>
      <c r="G7" s="58"/>
      <c r="H7" s="54"/>
    </row>
    <row r="8" spans="1:8" x14ac:dyDescent="0.25">
      <c r="A8" s="8"/>
      <c r="B8" s="9" t="s">
        <v>483</v>
      </c>
      <c r="C8" s="56">
        <v>85000</v>
      </c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110000</v>
      </c>
      <c r="E10" s="18"/>
      <c r="F10" s="18"/>
      <c r="G10" s="84"/>
      <c r="H10" s="54"/>
    </row>
    <row r="13" spans="1:8" x14ac:dyDescent="0.25">
      <c r="A13" t="s">
        <v>532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3"/>
  <sheetViews>
    <sheetView workbookViewId="0">
      <selection activeCell="Q22" sqref="Q22"/>
    </sheetView>
  </sheetViews>
  <sheetFormatPr baseColWidth="10" defaultRowHeight="15" x14ac:dyDescent="0.25"/>
  <cols>
    <col min="4" max="4" width="4.7109375" customWidth="1"/>
  </cols>
  <sheetData>
    <row r="1" spans="1:8" x14ac:dyDescent="0.25">
      <c r="A1" s="34" t="s">
        <v>7</v>
      </c>
      <c r="B1" s="290" t="s">
        <v>198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91">
        <v>1608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291" t="s">
        <v>481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46053</v>
      </c>
      <c r="B7" s="9" t="s">
        <v>482</v>
      </c>
      <c r="C7" s="56">
        <v>25000</v>
      </c>
      <c r="D7" s="2"/>
      <c r="E7" s="8">
        <v>46053</v>
      </c>
      <c r="F7" s="58">
        <v>110000</v>
      </c>
      <c r="G7" s="58"/>
      <c r="H7" s="54"/>
    </row>
    <row r="8" spans="1:8" x14ac:dyDescent="0.25">
      <c r="A8" s="8"/>
      <c r="B8" s="9" t="s">
        <v>483</v>
      </c>
      <c r="C8" s="56">
        <v>85000</v>
      </c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110000</v>
      </c>
      <c r="E10" s="18"/>
      <c r="F10" s="18"/>
      <c r="G10" s="84"/>
      <c r="H10" s="54"/>
    </row>
    <row r="13" spans="1:8" x14ac:dyDescent="0.25">
      <c r="A13" t="s">
        <v>534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N25" sqref="N25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198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1609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199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93000</v>
      </c>
      <c r="D6" s="2"/>
      <c r="E6" s="14"/>
      <c r="F6" s="13"/>
      <c r="G6" s="20">
        <v>93000</v>
      </c>
      <c r="H6" s="25">
        <f>G6*5/100</f>
        <v>4650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55500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43000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46169</v>
      </c>
      <c r="F9" s="58">
        <v>12500</v>
      </c>
      <c r="G9" s="58">
        <f t="shared" si="0"/>
        <v>30500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30500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18000</v>
      </c>
      <c r="D11" s="2"/>
      <c r="E11" s="32"/>
      <c r="F11" s="89">
        <v>0</v>
      </c>
      <c r="G11" s="58">
        <f t="shared" si="0"/>
        <v>30500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93000</v>
      </c>
      <c r="G12" s="84">
        <f t="shared" si="0"/>
        <v>30500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4"/>
  <sheetViews>
    <sheetView topLeftCell="A4" workbookViewId="0">
      <selection activeCell="B3" sqref="B3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355</v>
      </c>
      <c r="C1" s="36"/>
      <c r="D1" s="1" t="s">
        <v>455</v>
      </c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1610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541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283000</v>
      </c>
      <c r="D6" s="2"/>
      <c r="E6" s="14"/>
      <c r="F6" s="13"/>
      <c r="G6" s="20">
        <v>283000</v>
      </c>
      <c r="H6" s="25">
        <f>G6*5/100</f>
        <v>14150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45699</v>
      </c>
      <c r="B7" s="9" t="s">
        <v>12</v>
      </c>
      <c r="C7" s="28">
        <v>28300</v>
      </c>
      <c r="D7" s="2"/>
      <c r="E7" s="8">
        <v>45699</v>
      </c>
      <c r="F7" s="11">
        <v>28300</v>
      </c>
      <c r="G7" s="11">
        <f>G6-F7</f>
        <v>254700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45927</v>
      </c>
      <c r="B8" s="9" t="s">
        <v>52</v>
      </c>
      <c r="C8" s="28">
        <v>28300</v>
      </c>
      <c r="D8" s="2"/>
      <c r="E8" s="8">
        <v>45901</v>
      </c>
      <c r="F8" s="11">
        <v>28300</v>
      </c>
      <c r="G8" s="11">
        <f t="shared" ref="G8:G71" si="0">G7-F8</f>
        <v>226400</v>
      </c>
      <c r="H8" s="4"/>
      <c r="I8" s="4"/>
      <c r="J8" s="205" t="s">
        <v>354</v>
      </c>
      <c r="K8" s="205"/>
      <c r="L8" s="205"/>
      <c r="M8" s="205"/>
      <c r="N8" s="205"/>
      <c r="O8" s="205"/>
      <c r="P8" s="205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5">
        <v>45728</v>
      </c>
      <c r="B9" s="10" t="s">
        <v>13</v>
      </c>
      <c r="C9" s="28">
        <v>1415</v>
      </c>
      <c r="D9" s="17"/>
      <c r="E9" s="16">
        <v>45734</v>
      </c>
      <c r="F9" s="21">
        <v>1415</v>
      </c>
      <c r="G9" s="11">
        <f t="shared" si="0"/>
        <v>224985</v>
      </c>
      <c r="H9" s="4"/>
      <c r="I9" s="4"/>
      <c r="J9" s="205" t="s">
        <v>368</v>
      </c>
      <c r="K9" s="205"/>
      <c r="L9" s="205"/>
      <c r="M9" s="205"/>
      <c r="N9" s="205"/>
      <c r="O9" s="205"/>
      <c r="P9" s="205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45759</v>
      </c>
      <c r="B10" s="10" t="s">
        <v>14</v>
      </c>
      <c r="C10" s="28">
        <v>1415</v>
      </c>
      <c r="E10" s="61">
        <v>45734</v>
      </c>
      <c r="F10" s="21">
        <v>1415</v>
      </c>
      <c r="G10" s="11">
        <f t="shared" si="0"/>
        <v>223570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45789</v>
      </c>
      <c r="B11" s="10" t="s">
        <v>15</v>
      </c>
      <c r="C11" s="28">
        <v>1415</v>
      </c>
      <c r="E11" s="61">
        <v>45734</v>
      </c>
      <c r="F11" s="21">
        <v>1415</v>
      </c>
      <c r="G11" s="11">
        <f t="shared" si="0"/>
        <v>222155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45820</v>
      </c>
      <c r="B12" s="10" t="s">
        <v>16</v>
      </c>
      <c r="C12" s="28">
        <v>1415</v>
      </c>
      <c r="E12" s="61">
        <v>45833</v>
      </c>
      <c r="F12" s="21">
        <v>1415</v>
      </c>
      <c r="G12" s="11">
        <f t="shared" si="0"/>
        <v>220740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45850</v>
      </c>
      <c r="B13" s="10" t="s">
        <v>17</v>
      </c>
      <c r="C13" s="28">
        <v>1415</v>
      </c>
      <c r="E13" s="61">
        <v>45833</v>
      </c>
      <c r="F13" s="21">
        <v>1415</v>
      </c>
      <c r="G13" s="11">
        <f t="shared" si="0"/>
        <v>219325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45881</v>
      </c>
      <c r="B14" s="10" t="s">
        <v>18</v>
      </c>
      <c r="C14" s="28">
        <v>1415</v>
      </c>
      <c r="E14" s="61">
        <v>45833</v>
      </c>
      <c r="F14" s="21">
        <v>1415</v>
      </c>
      <c r="G14" s="11">
        <f t="shared" si="0"/>
        <v>217910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45912</v>
      </c>
      <c r="B15" s="10" t="s">
        <v>19</v>
      </c>
      <c r="C15" s="28">
        <v>1415</v>
      </c>
      <c r="E15" s="61">
        <v>45901</v>
      </c>
      <c r="F15" s="21">
        <v>1415</v>
      </c>
      <c r="G15" s="11">
        <f t="shared" si="0"/>
        <v>216495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45942</v>
      </c>
      <c r="B16" s="10" t="s">
        <v>20</v>
      </c>
      <c r="C16" s="28">
        <v>1415</v>
      </c>
      <c r="E16" s="61">
        <v>45901</v>
      </c>
      <c r="F16" s="21">
        <v>1415</v>
      </c>
      <c r="G16" s="11">
        <f t="shared" si="0"/>
        <v>215080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45973</v>
      </c>
      <c r="B17" s="10" t="s">
        <v>21</v>
      </c>
      <c r="C17" s="28">
        <v>1415</v>
      </c>
      <c r="E17" s="61">
        <v>45901</v>
      </c>
      <c r="F17" s="21">
        <v>1415</v>
      </c>
      <c r="G17" s="11">
        <f t="shared" si="0"/>
        <v>213665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46003</v>
      </c>
      <c r="B18" s="10" t="s">
        <v>22</v>
      </c>
      <c r="C18" s="28">
        <v>1415</v>
      </c>
      <c r="E18" s="61">
        <v>45927</v>
      </c>
      <c r="F18" s="21">
        <v>1415</v>
      </c>
      <c r="G18" s="11">
        <f t="shared" si="0"/>
        <v>212250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46034</v>
      </c>
      <c r="B19" s="10" t="s">
        <v>23</v>
      </c>
      <c r="C19" s="28">
        <v>1415</v>
      </c>
      <c r="E19" s="61">
        <v>45927</v>
      </c>
      <c r="F19" s="21">
        <v>1415</v>
      </c>
      <c r="G19" s="11">
        <f t="shared" si="0"/>
        <v>210835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46065</v>
      </c>
      <c r="B20" s="10" t="s">
        <v>24</v>
      </c>
      <c r="C20" s="28">
        <v>1415</v>
      </c>
      <c r="E20" s="61">
        <v>45927</v>
      </c>
      <c r="F20" s="21">
        <v>1415</v>
      </c>
      <c r="G20" s="11">
        <f t="shared" si="0"/>
        <v>209420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46093</v>
      </c>
      <c r="B21" s="10" t="s">
        <v>25</v>
      </c>
      <c r="C21" s="28">
        <v>1415</v>
      </c>
      <c r="E21" s="61">
        <v>45927</v>
      </c>
      <c r="F21" s="21">
        <v>1415</v>
      </c>
      <c r="G21" s="11">
        <f t="shared" si="0"/>
        <v>208005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46124</v>
      </c>
      <c r="B22" s="10" t="s">
        <v>26</v>
      </c>
      <c r="C22" s="28">
        <v>1415</v>
      </c>
      <c r="E22" s="61">
        <v>46076</v>
      </c>
      <c r="F22" s="21">
        <v>1415</v>
      </c>
      <c r="G22" s="11">
        <f t="shared" si="0"/>
        <v>206590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46154</v>
      </c>
      <c r="B23" s="10" t="s">
        <v>27</v>
      </c>
      <c r="C23" s="28">
        <v>1415</v>
      </c>
      <c r="E23" s="61">
        <v>46076</v>
      </c>
      <c r="F23" s="21">
        <v>1415</v>
      </c>
      <c r="G23" s="11">
        <f t="shared" si="0"/>
        <v>205175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46185</v>
      </c>
      <c r="B24" s="10" t="s">
        <v>28</v>
      </c>
      <c r="C24" s="28">
        <v>1415</v>
      </c>
      <c r="E24" s="61">
        <v>46076</v>
      </c>
      <c r="F24" s="21">
        <v>1415</v>
      </c>
      <c r="G24" s="11">
        <f t="shared" si="0"/>
        <v>203760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46215</v>
      </c>
      <c r="B25" s="10" t="s">
        <v>29</v>
      </c>
      <c r="C25" s="28">
        <v>1415</v>
      </c>
      <c r="E25" s="61">
        <v>46130</v>
      </c>
      <c r="F25" s="21">
        <v>1415</v>
      </c>
      <c r="G25" s="11">
        <f t="shared" si="0"/>
        <v>202345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46246</v>
      </c>
      <c r="B26" s="10" t="s">
        <v>30</v>
      </c>
      <c r="C26" s="28">
        <v>1415</v>
      </c>
      <c r="E26" s="61">
        <v>46130</v>
      </c>
      <c r="F26" s="21">
        <v>1415</v>
      </c>
      <c r="G26" s="11">
        <f t="shared" si="0"/>
        <v>200930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46277</v>
      </c>
      <c r="B27" s="10" t="s">
        <v>31</v>
      </c>
      <c r="C27" s="28">
        <v>1415</v>
      </c>
      <c r="E27" s="61">
        <v>46130</v>
      </c>
      <c r="F27" s="21">
        <v>624</v>
      </c>
      <c r="G27" s="11">
        <f t="shared" si="0"/>
        <v>200306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46296</v>
      </c>
      <c r="B28" s="10" t="s">
        <v>178</v>
      </c>
      <c r="C28" s="28">
        <v>18866</v>
      </c>
      <c r="E28" s="82"/>
      <c r="F28" s="21"/>
      <c r="G28" s="11">
        <f t="shared" si="0"/>
        <v>200306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46307</v>
      </c>
      <c r="B29" s="10" t="s">
        <v>32</v>
      </c>
      <c r="C29" s="28">
        <v>1415</v>
      </c>
      <c r="E29" s="82"/>
      <c r="F29" s="21">
        <v>0</v>
      </c>
      <c r="G29" s="11">
        <f t="shared" si="0"/>
        <v>200306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">
        <v>46338</v>
      </c>
      <c r="B30" s="10" t="s">
        <v>33</v>
      </c>
      <c r="C30" s="28">
        <v>1415</v>
      </c>
      <c r="E30" s="10"/>
      <c r="F30" s="21">
        <v>0</v>
      </c>
      <c r="G30" s="11">
        <f t="shared" si="0"/>
        <v>200306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">
        <v>46368</v>
      </c>
      <c r="B31" s="10" t="s">
        <v>34</v>
      </c>
      <c r="C31" s="28">
        <v>1415</v>
      </c>
      <c r="E31" s="10"/>
      <c r="F31" s="21">
        <v>0</v>
      </c>
      <c r="G31" s="11">
        <f t="shared" si="0"/>
        <v>200306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">
        <v>46399</v>
      </c>
      <c r="B32" s="10" t="s">
        <v>35</v>
      </c>
      <c r="C32" s="28">
        <v>1415</v>
      </c>
      <c r="E32" s="10"/>
      <c r="F32" s="21">
        <v>0</v>
      </c>
      <c r="G32" s="11">
        <f t="shared" si="0"/>
        <v>200306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">
        <v>46430</v>
      </c>
      <c r="B33" s="10" t="s">
        <v>36</v>
      </c>
      <c r="C33" s="28">
        <v>1415</v>
      </c>
      <c r="E33" s="10"/>
      <c r="F33" s="21">
        <v>0</v>
      </c>
      <c r="G33" s="11">
        <f t="shared" si="0"/>
        <v>200306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">
        <v>46458</v>
      </c>
      <c r="B34" s="10" t="s">
        <v>60</v>
      </c>
      <c r="C34" s="28">
        <v>1415</v>
      </c>
      <c r="E34" s="10"/>
      <c r="F34" s="21">
        <v>0</v>
      </c>
      <c r="G34" s="11">
        <f t="shared" si="0"/>
        <v>200306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">
        <v>46489</v>
      </c>
      <c r="B35" s="10" t="s">
        <v>61</v>
      </c>
      <c r="C35" s="28">
        <v>1415</v>
      </c>
      <c r="E35" s="10"/>
      <c r="F35" s="21"/>
      <c r="G35" s="11">
        <f t="shared" si="0"/>
        <v>200306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">
        <v>46519</v>
      </c>
      <c r="B36" s="10" t="s">
        <v>62</v>
      </c>
      <c r="C36" s="28">
        <v>1415</v>
      </c>
      <c r="E36" s="10"/>
      <c r="F36" s="21">
        <v>0</v>
      </c>
      <c r="G36" s="11">
        <f t="shared" si="0"/>
        <v>200306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">
        <v>46550</v>
      </c>
      <c r="B37" s="10" t="s">
        <v>63</v>
      </c>
      <c r="C37" s="28">
        <v>1415</v>
      </c>
      <c r="E37" s="10"/>
      <c r="F37" s="21">
        <v>0</v>
      </c>
      <c r="G37" s="11">
        <f t="shared" si="0"/>
        <v>200306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">
        <v>46580</v>
      </c>
      <c r="B38" s="10" t="s">
        <v>64</v>
      </c>
      <c r="C38" s="28">
        <v>1415</v>
      </c>
      <c r="E38" s="10"/>
      <c r="F38" s="21">
        <v>0</v>
      </c>
      <c r="G38" s="11">
        <f t="shared" si="0"/>
        <v>200306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">
        <v>46611</v>
      </c>
      <c r="B39" s="10" t="s">
        <v>65</v>
      </c>
      <c r="C39" s="28">
        <v>1415</v>
      </c>
      <c r="E39" s="10"/>
      <c r="F39" s="21">
        <v>0</v>
      </c>
      <c r="G39" s="11">
        <f t="shared" si="0"/>
        <v>200306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">
        <v>46642</v>
      </c>
      <c r="B40" s="10" t="s">
        <v>66</v>
      </c>
      <c r="C40" s="28">
        <v>1415</v>
      </c>
      <c r="E40" s="10"/>
      <c r="F40" s="21">
        <v>0</v>
      </c>
      <c r="G40" s="11">
        <f t="shared" si="0"/>
        <v>200306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">
        <v>46661</v>
      </c>
      <c r="B41" s="10" t="s">
        <v>178</v>
      </c>
      <c r="C41" s="28">
        <v>18866.66</v>
      </c>
      <c r="E41" s="10"/>
      <c r="F41" s="21"/>
      <c r="G41" s="11">
        <f t="shared" si="0"/>
        <v>200306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">
        <v>46672</v>
      </c>
      <c r="B42" s="10" t="s">
        <v>67</v>
      </c>
      <c r="C42" s="28">
        <v>1415</v>
      </c>
      <c r="E42" s="10"/>
      <c r="F42" s="21">
        <v>0</v>
      </c>
      <c r="G42" s="11">
        <f t="shared" si="0"/>
        <v>200306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">
        <v>46703</v>
      </c>
      <c r="B43" s="10" t="s">
        <v>68</v>
      </c>
      <c r="C43" s="28">
        <v>1415</v>
      </c>
      <c r="E43" s="10"/>
      <c r="F43" s="21">
        <v>0</v>
      </c>
      <c r="G43" s="11">
        <f t="shared" si="0"/>
        <v>200306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">
        <v>46733</v>
      </c>
      <c r="B44" s="10" t="s">
        <v>69</v>
      </c>
      <c r="C44" s="28">
        <v>1415</v>
      </c>
      <c r="E44" s="10"/>
      <c r="F44" s="21">
        <v>0</v>
      </c>
      <c r="G44" s="11">
        <f t="shared" si="0"/>
        <v>200306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">
        <v>46764</v>
      </c>
      <c r="B45" s="10" t="s">
        <v>70</v>
      </c>
      <c r="C45" s="28">
        <v>1415</v>
      </c>
      <c r="E45" s="10"/>
      <c r="F45" s="21">
        <v>0</v>
      </c>
      <c r="G45" s="11">
        <f t="shared" si="0"/>
        <v>200306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">
        <v>46795</v>
      </c>
      <c r="B46" s="10" t="s">
        <v>71</v>
      </c>
      <c r="C46" s="28">
        <v>1415</v>
      </c>
      <c r="E46" s="10"/>
      <c r="F46" s="21">
        <v>0</v>
      </c>
      <c r="G46" s="11">
        <f t="shared" si="0"/>
        <v>200306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">
        <v>46824</v>
      </c>
      <c r="B47" s="10" t="s">
        <v>72</v>
      </c>
      <c r="C47" s="28">
        <v>1415</v>
      </c>
      <c r="E47" s="10"/>
      <c r="F47" s="21">
        <v>0</v>
      </c>
      <c r="G47" s="11">
        <f t="shared" si="0"/>
        <v>200306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">
        <v>46855</v>
      </c>
      <c r="B48" s="10" t="s">
        <v>73</v>
      </c>
      <c r="C48" s="28">
        <v>1415</v>
      </c>
      <c r="E48" s="10"/>
      <c r="F48" s="21">
        <v>0</v>
      </c>
      <c r="G48" s="11">
        <f t="shared" si="0"/>
        <v>200306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">
        <v>46885</v>
      </c>
      <c r="B49" s="10" t="s">
        <v>74</v>
      </c>
      <c r="C49" s="28">
        <v>1415</v>
      </c>
      <c r="E49" s="10"/>
      <c r="F49" s="21">
        <v>0</v>
      </c>
      <c r="G49" s="11">
        <f t="shared" si="0"/>
        <v>200306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">
        <v>46916</v>
      </c>
      <c r="B50" s="10" t="s">
        <v>75</v>
      </c>
      <c r="C50" s="28">
        <v>1415</v>
      </c>
      <c r="E50" s="10"/>
      <c r="F50" s="21">
        <v>0</v>
      </c>
      <c r="G50" s="11">
        <f t="shared" si="0"/>
        <v>200306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">
        <v>46946</v>
      </c>
      <c r="B51" s="10" t="s">
        <v>76</v>
      </c>
      <c r="C51" s="28">
        <v>1415</v>
      </c>
      <c r="E51" s="10"/>
      <c r="F51" s="21">
        <v>0</v>
      </c>
      <c r="G51" s="11">
        <f t="shared" si="0"/>
        <v>200306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8">
        <v>46977</v>
      </c>
      <c r="B52" s="10" t="s">
        <v>77</v>
      </c>
      <c r="C52" s="28">
        <v>1415</v>
      </c>
      <c r="E52" s="10"/>
      <c r="F52" s="21">
        <v>0</v>
      </c>
      <c r="G52" s="11">
        <f t="shared" si="0"/>
        <v>200306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8">
        <v>47008</v>
      </c>
      <c r="B53" s="10" t="s">
        <v>78</v>
      </c>
      <c r="C53" s="28">
        <v>1415</v>
      </c>
      <c r="E53" s="10"/>
      <c r="F53" s="21">
        <v>0</v>
      </c>
      <c r="G53" s="11">
        <f t="shared" si="0"/>
        <v>200306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8">
        <v>47027</v>
      </c>
      <c r="B54" s="10" t="s">
        <v>178</v>
      </c>
      <c r="C54" s="28">
        <v>18866.66</v>
      </c>
      <c r="E54" s="10"/>
      <c r="F54" s="21"/>
      <c r="G54" s="11">
        <f t="shared" si="0"/>
        <v>200306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8">
        <v>47038</v>
      </c>
      <c r="B55" s="10" t="s">
        <v>79</v>
      </c>
      <c r="C55" s="28">
        <v>1415</v>
      </c>
      <c r="E55" s="10"/>
      <c r="F55" s="21">
        <v>0</v>
      </c>
      <c r="G55" s="11">
        <f t="shared" si="0"/>
        <v>200306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8">
        <v>47069</v>
      </c>
      <c r="B56" s="10" t="s">
        <v>89</v>
      </c>
      <c r="C56" s="28">
        <v>1415</v>
      </c>
      <c r="E56" s="10"/>
      <c r="F56" s="21">
        <v>0</v>
      </c>
      <c r="G56" s="11">
        <f t="shared" si="0"/>
        <v>200306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8">
        <v>47099</v>
      </c>
      <c r="B57" s="10" t="s">
        <v>90</v>
      </c>
      <c r="C57" s="28">
        <v>1415</v>
      </c>
      <c r="E57" s="10"/>
      <c r="F57" s="21">
        <v>0</v>
      </c>
      <c r="G57" s="11">
        <f t="shared" si="0"/>
        <v>200306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8">
        <v>47130</v>
      </c>
      <c r="B58" s="10" t="s">
        <v>91</v>
      </c>
      <c r="C58" s="28">
        <v>1415</v>
      </c>
      <c r="E58" s="10"/>
      <c r="F58" s="21">
        <v>0</v>
      </c>
      <c r="G58" s="11">
        <f t="shared" si="0"/>
        <v>200306</v>
      </c>
    </row>
    <row r="59" spans="1:31" x14ac:dyDescent="0.25">
      <c r="A59" s="8">
        <v>47161</v>
      </c>
      <c r="B59" s="10" t="s">
        <v>92</v>
      </c>
      <c r="C59" s="28">
        <v>1415</v>
      </c>
      <c r="E59" s="10"/>
      <c r="F59" s="21">
        <v>0</v>
      </c>
      <c r="G59" s="11">
        <f t="shared" si="0"/>
        <v>200306</v>
      </c>
    </row>
    <row r="60" spans="1:31" x14ac:dyDescent="0.25">
      <c r="A60" s="8">
        <v>47189</v>
      </c>
      <c r="B60" s="10" t="s">
        <v>93</v>
      </c>
      <c r="C60" s="28">
        <v>1415</v>
      </c>
      <c r="E60" s="10"/>
      <c r="F60" s="21">
        <v>0</v>
      </c>
      <c r="G60" s="11">
        <f t="shared" si="0"/>
        <v>200306</v>
      </c>
    </row>
    <row r="61" spans="1:31" x14ac:dyDescent="0.25">
      <c r="A61" s="8">
        <v>47220</v>
      </c>
      <c r="B61" s="10" t="s">
        <v>94</v>
      </c>
      <c r="C61" s="28">
        <v>1415</v>
      </c>
      <c r="E61" s="10"/>
      <c r="F61" s="21">
        <v>0</v>
      </c>
      <c r="G61" s="11">
        <f t="shared" si="0"/>
        <v>200306</v>
      </c>
    </row>
    <row r="62" spans="1:31" x14ac:dyDescent="0.25">
      <c r="A62" s="8">
        <v>47250</v>
      </c>
      <c r="B62" s="10" t="s">
        <v>95</v>
      </c>
      <c r="C62" s="28">
        <v>1415</v>
      </c>
      <c r="E62" s="10"/>
      <c r="F62" s="21">
        <v>0</v>
      </c>
      <c r="G62" s="11">
        <f t="shared" si="0"/>
        <v>200306</v>
      </c>
    </row>
    <row r="63" spans="1:31" x14ac:dyDescent="0.25">
      <c r="A63" s="8">
        <v>47281</v>
      </c>
      <c r="B63" s="10" t="s">
        <v>96</v>
      </c>
      <c r="C63" s="28">
        <v>1415</v>
      </c>
      <c r="E63" s="10"/>
      <c r="F63" s="21">
        <v>0</v>
      </c>
      <c r="G63" s="11">
        <f t="shared" si="0"/>
        <v>200306</v>
      </c>
    </row>
    <row r="64" spans="1:31" x14ac:dyDescent="0.25">
      <c r="A64" s="8">
        <v>47311</v>
      </c>
      <c r="B64" s="10" t="s">
        <v>97</v>
      </c>
      <c r="C64" s="28">
        <v>1415</v>
      </c>
      <c r="E64" s="10"/>
      <c r="F64" s="21">
        <v>0</v>
      </c>
      <c r="G64" s="11">
        <f t="shared" si="0"/>
        <v>200306</v>
      </c>
    </row>
    <row r="65" spans="1:7" x14ac:dyDescent="0.25">
      <c r="A65" s="8">
        <v>47342</v>
      </c>
      <c r="B65" s="10" t="s">
        <v>98</v>
      </c>
      <c r="C65" s="28">
        <v>1415</v>
      </c>
      <c r="E65" s="10"/>
      <c r="F65" s="21">
        <v>0</v>
      </c>
      <c r="G65" s="11">
        <f t="shared" si="0"/>
        <v>200306</v>
      </c>
    </row>
    <row r="66" spans="1:7" x14ac:dyDescent="0.25">
      <c r="A66" s="8">
        <v>47373</v>
      </c>
      <c r="B66" s="10" t="s">
        <v>99</v>
      </c>
      <c r="C66" s="28">
        <v>1415</v>
      </c>
      <c r="E66" s="10"/>
      <c r="F66" s="21">
        <v>0</v>
      </c>
      <c r="G66" s="11">
        <f t="shared" si="0"/>
        <v>200306</v>
      </c>
    </row>
    <row r="67" spans="1:7" x14ac:dyDescent="0.25">
      <c r="A67" s="8">
        <v>47403</v>
      </c>
      <c r="B67" s="10" t="s">
        <v>100</v>
      </c>
      <c r="C67" s="28">
        <v>1415</v>
      </c>
      <c r="E67" s="10"/>
      <c r="F67" s="21">
        <v>0</v>
      </c>
      <c r="G67" s="11">
        <f t="shared" si="0"/>
        <v>200306</v>
      </c>
    </row>
    <row r="68" spans="1:7" x14ac:dyDescent="0.25">
      <c r="A68" s="8">
        <v>47434</v>
      </c>
      <c r="B68" s="10" t="s">
        <v>101</v>
      </c>
      <c r="C68" s="28">
        <v>1415</v>
      </c>
      <c r="E68" s="10"/>
      <c r="F68" s="21">
        <v>0</v>
      </c>
      <c r="G68" s="11">
        <f t="shared" si="0"/>
        <v>200306</v>
      </c>
    </row>
    <row r="69" spans="1:7" x14ac:dyDescent="0.25">
      <c r="A69" s="8">
        <v>47464</v>
      </c>
      <c r="B69" s="10" t="s">
        <v>102</v>
      </c>
      <c r="C69" s="28">
        <v>1415</v>
      </c>
      <c r="E69" s="10"/>
      <c r="F69" s="21">
        <v>0</v>
      </c>
      <c r="G69" s="11">
        <f t="shared" si="0"/>
        <v>200306</v>
      </c>
    </row>
    <row r="70" spans="1:7" x14ac:dyDescent="0.25">
      <c r="A70" s="8">
        <v>47495</v>
      </c>
      <c r="B70" s="10" t="s">
        <v>103</v>
      </c>
      <c r="C70" s="28">
        <v>1415</v>
      </c>
      <c r="E70" s="10"/>
      <c r="F70" s="21">
        <v>0</v>
      </c>
      <c r="G70" s="11">
        <f t="shared" si="0"/>
        <v>200306</v>
      </c>
    </row>
    <row r="71" spans="1:7" x14ac:dyDescent="0.25">
      <c r="A71" s="8">
        <v>47526</v>
      </c>
      <c r="B71" s="10" t="s">
        <v>104</v>
      </c>
      <c r="C71" s="28">
        <v>1415</v>
      </c>
      <c r="E71" s="10"/>
      <c r="F71" s="21">
        <v>0</v>
      </c>
      <c r="G71" s="11">
        <f t="shared" si="0"/>
        <v>200306</v>
      </c>
    </row>
    <row r="72" spans="1:7" x14ac:dyDescent="0.25">
      <c r="A72" s="8">
        <v>47554</v>
      </c>
      <c r="B72" s="10" t="s">
        <v>105</v>
      </c>
      <c r="C72" s="28">
        <v>1415</v>
      </c>
      <c r="E72" s="10"/>
      <c r="F72" s="21">
        <v>0</v>
      </c>
      <c r="G72" s="11">
        <f t="shared" ref="G72:G134" si="1">G71-F72</f>
        <v>200306</v>
      </c>
    </row>
    <row r="73" spans="1:7" x14ac:dyDescent="0.25">
      <c r="A73" s="8">
        <v>47585</v>
      </c>
      <c r="B73" s="10" t="s">
        <v>106</v>
      </c>
      <c r="C73" s="28">
        <v>1415</v>
      </c>
      <c r="E73" s="10"/>
      <c r="F73" s="21">
        <v>0</v>
      </c>
      <c r="G73" s="11">
        <f t="shared" si="1"/>
        <v>200306</v>
      </c>
    </row>
    <row r="74" spans="1:7" x14ac:dyDescent="0.25">
      <c r="A74" s="8">
        <v>47615</v>
      </c>
      <c r="B74" s="10" t="s">
        <v>107</v>
      </c>
      <c r="C74" s="28">
        <v>1415</v>
      </c>
      <c r="E74" s="10"/>
      <c r="F74" s="21">
        <v>0</v>
      </c>
      <c r="G74" s="11">
        <f t="shared" si="1"/>
        <v>200306</v>
      </c>
    </row>
    <row r="75" spans="1:7" x14ac:dyDescent="0.25">
      <c r="A75" s="8">
        <v>47646</v>
      </c>
      <c r="B75" s="10" t="s">
        <v>108</v>
      </c>
      <c r="C75" s="28">
        <v>1415</v>
      </c>
      <c r="E75" s="10"/>
      <c r="F75" s="21">
        <v>0</v>
      </c>
      <c r="G75" s="11">
        <f t="shared" si="1"/>
        <v>200306</v>
      </c>
    </row>
    <row r="76" spans="1:7" x14ac:dyDescent="0.25">
      <c r="A76" s="8">
        <v>47676</v>
      </c>
      <c r="B76" s="10" t="s">
        <v>109</v>
      </c>
      <c r="C76" s="28">
        <v>1415</v>
      </c>
      <c r="E76" s="10"/>
      <c r="F76" s="21">
        <v>0</v>
      </c>
      <c r="G76" s="11">
        <f t="shared" si="1"/>
        <v>200306</v>
      </c>
    </row>
    <row r="77" spans="1:7" x14ac:dyDescent="0.25">
      <c r="A77" s="8">
        <v>47707</v>
      </c>
      <c r="B77" s="10" t="s">
        <v>110</v>
      </c>
      <c r="C77" s="28">
        <v>1415</v>
      </c>
      <c r="E77" s="10"/>
      <c r="F77" s="21">
        <v>0</v>
      </c>
      <c r="G77" s="11">
        <f t="shared" si="1"/>
        <v>200306</v>
      </c>
    </row>
    <row r="78" spans="1:7" x14ac:dyDescent="0.25">
      <c r="A78" s="8">
        <v>47738</v>
      </c>
      <c r="B78" s="10" t="s">
        <v>111</v>
      </c>
      <c r="C78" s="28">
        <v>1415</v>
      </c>
      <c r="E78" s="10"/>
      <c r="F78" s="21">
        <v>0</v>
      </c>
      <c r="G78" s="11">
        <f t="shared" si="1"/>
        <v>200306</v>
      </c>
    </row>
    <row r="79" spans="1:7" x14ac:dyDescent="0.25">
      <c r="A79" s="8">
        <v>47768</v>
      </c>
      <c r="B79" s="10" t="s">
        <v>112</v>
      </c>
      <c r="C79" s="28">
        <v>1415</v>
      </c>
      <c r="E79" s="10"/>
      <c r="F79" s="21">
        <v>0</v>
      </c>
      <c r="G79" s="11">
        <f t="shared" si="1"/>
        <v>200306</v>
      </c>
    </row>
    <row r="80" spans="1:7" x14ac:dyDescent="0.25">
      <c r="A80" s="8">
        <v>47799</v>
      </c>
      <c r="B80" s="10" t="s">
        <v>113</v>
      </c>
      <c r="C80" s="28">
        <v>1415</v>
      </c>
      <c r="E80" s="10"/>
      <c r="F80" s="21">
        <v>0</v>
      </c>
      <c r="G80" s="11">
        <f t="shared" si="1"/>
        <v>200306</v>
      </c>
    </row>
    <row r="81" spans="1:7" x14ac:dyDescent="0.25">
      <c r="A81" s="8">
        <v>47829</v>
      </c>
      <c r="B81" s="10" t="s">
        <v>114</v>
      </c>
      <c r="C81" s="28">
        <v>1415</v>
      </c>
      <c r="E81" s="10"/>
      <c r="F81" s="21">
        <v>0</v>
      </c>
      <c r="G81" s="11">
        <f t="shared" si="1"/>
        <v>200306</v>
      </c>
    </row>
    <row r="82" spans="1:7" x14ac:dyDescent="0.25">
      <c r="A82" s="8">
        <v>47860</v>
      </c>
      <c r="B82" s="10" t="s">
        <v>115</v>
      </c>
      <c r="C82" s="28">
        <v>1415</v>
      </c>
      <c r="E82" s="10"/>
      <c r="F82" s="21">
        <v>0</v>
      </c>
      <c r="G82" s="11">
        <f t="shared" si="1"/>
        <v>200306</v>
      </c>
    </row>
    <row r="83" spans="1:7" x14ac:dyDescent="0.25">
      <c r="A83" s="8">
        <v>47891</v>
      </c>
      <c r="B83" s="10" t="s">
        <v>116</v>
      </c>
      <c r="C83" s="28">
        <v>1415</v>
      </c>
      <c r="E83" s="10"/>
      <c r="F83" s="21">
        <v>0</v>
      </c>
      <c r="G83" s="11">
        <f t="shared" si="1"/>
        <v>200306</v>
      </c>
    </row>
    <row r="84" spans="1:7" x14ac:dyDescent="0.25">
      <c r="A84" s="8">
        <v>47919</v>
      </c>
      <c r="B84" s="10" t="s">
        <v>117</v>
      </c>
      <c r="C84" s="28">
        <v>1415</v>
      </c>
      <c r="E84" s="10"/>
      <c r="F84" s="21">
        <v>0</v>
      </c>
      <c r="G84" s="11">
        <f t="shared" si="1"/>
        <v>200306</v>
      </c>
    </row>
    <row r="85" spans="1:7" x14ac:dyDescent="0.25">
      <c r="A85" s="8">
        <v>47950</v>
      </c>
      <c r="B85" s="10" t="s">
        <v>118</v>
      </c>
      <c r="C85" s="28">
        <v>1415</v>
      </c>
      <c r="E85" s="10"/>
      <c r="F85" s="21">
        <v>0</v>
      </c>
      <c r="G85" s="11">
        <f t="shared" si="1"/>
        <v>200306</v>
      </c>
    </row>
    <row r="86" spans="1:7" x14ac:dyDescent="0.25">
      <c r="A86" s="8">
        <v>47980</v>
      </c>
      <c r="B86" s="10" t="s">
        <v>119</v>
      </c>
      <c r="C86" s="28">
        <v>1415</v>
      </c>
      <c r="E86" s="10"/>
      <c r="F86" s="21">
        <v>0</v>
      </c>
      <c r="G86" s="11">
        <f t="shared" si="1"/>
        <v>200306</v>
      </c>
    </row>
    <row r="87" spans="1:7" x14ac:dyDescent="0.25">
      <c r="A87" s="8">
        <v>48011</v>
      </c>
      <c r="B87" s="10" t="s">
        <v>120</v>
      </c>
      <c r="C87" s="28">
        <v>1415</v>
      </c>
      <c r="E87" s="10"/>
      <c r="F87" s="21">
        <v>0</v>
      </c>
      <c r="G87" s="11">
        <f t="shared" si="1"/>
        <v>200306</v>
      </c>
    </row>
    <row r="88" spans="1:7" x14ac:dyDescent="0.25">
      <c r="A88" s="8">
        <v>48041</v>
      </c>
      <c r="B88" s="10" t="s">
        <v>121</v>
      </c>
      <c r="C88" s="28">
        <v>1415</v>
      </c>
      <c r="E88" s="10"/>
      <c r="F88" s="21">
        <v>0</v>
      </c>
      <c r="G88" s="11">
        <f t="shared" si="1"/>
        <v>200306</v>
      </c>
    </row>
    <row r="89" spans="1:7" x14ac:dyDescent="0.25">
      <c r="A89" s="8">
        <v>48072</v>
      </c>
      <c r="B89" s="10" t="s">
        <v>122</v>
      </c>
      <c r="C89" s="28">
        <v>1415</v>
      </c>
      <c r="E89" s="10"/>
      <c r="F89" s="21">
        <v>0</v>
      </c>
      <c r="G89" s="11">
        <f t="shared" si="1"/>
        <v>200306</v>
      </c>
    </row>
    <row r="90" spans="1:7" x14ac:dyDescent="0.25">
      <c r="A90" s="8">
        <v>48103</v>
      </c>
      <c r="B90" s="10" t="s">
        <v>123</v>
      </c>
      <c r="C90" s="28">
        <v>1415</v>
      </c>
      <c r="E90" s="10"/>
      <c r="F90" s="21">
        <v>0</v>
      </c>
      <c r="G90" s="11">
        <f t="shared" si="1"/>
        <v>200306</v>
      </c>
    </row>
    <row r="91" spans="1:7" x14ac:dyDescent="0.25">
      <c r="A91" s="8">
        <v>48133</v>
      </c>
      <c r="B91" s="10" t="s">
        <v>124</v>
      </c>
      <c r="C91" s="28">
        <v>1415</v>
      </c>
      <c r="E91" s="10"/>
      <c r="F91" s="21">
        <v>0</v>
      </c>
      <c r="G91" s="11">
        <f t="shared" si="1"/>
        <v>200306</v>
      </c>
    </row>
    <row r="92" spans="1:7" x14ac:dyDescent="0.25">
      <c r="A92" s="8">
        <v>48164</v>
      </c>
      <c r="B92" s="10" t="s">
        <v>125</v>
      </c>
      <c r="C92" s="28">
        <v>1415</v>
      </c>
      <c r="E92" s="10"/>
      <c r="F92" s="21">
        <v>0</v>
      </c>
      <c r="G92" s="11">
        <f t="shared" si="1"/>
        <v>200306</v>
      </c>
    </row>
    <row r="93" spans="1:7" x14ac:dyDescent="0.25">
      <c r="A93" s="8">
        <v>48194</v>
      </c>
      <c r="B93" s="10" t="s">
        <v>126</v>
      </c>
      <c r="C93" s="28">
        <v>1415</v>
      </c>
      <c r="E93" s="10"/>
      <c r="F93" s="21">
        <v>0</v>
      </c>
      <c r="G93" s="11">
        <f t="shared" si="1"/>
        <v>200306</v>
      </c>
    </row>
    <row r="94" spans="1:7" x14ac:dyDescent="0.25">
      <c r="A94" s="8">
        <v>48225</v>
      </c>
      <c r="B94" s="10" t="s">
        <v>127</v>
      </c>
      <c r="C94" s="28">
        <v>1415</v>
      </c>
      <c r="E94" s="10"/>
      <c r="F94" s="21">
        <v>0</v>
      </c>
      <c r="G94" s="11">
        <f t="shared" si="1"/>
        <v>200306</v>
      </c>
    </row>
    <row r="95" spans="1:7" x14ac:dyDescent="0.25">
      <c r="A95" s="8">
        <v>48256</v>
      </c>
      <c r="B95" s="10" t="s">
        <v>128</v>
      </c>
      <c r="C95" s="28">
        <v>1415</v>
      </c>
      <c r="E95" s="10"/>
      <c r="F95" s="21">
        <v>0</v>
      </c>
      <c r="G95" s="11">
        <f t="shared" si="1"/>
        <v>200306</v>
      </c>
    </row>
    <row r="96" spans="1:7" x14ac:dyDescent="0.25">
      <c r="A96" s="8">
        <v>48285</v>
      </c>
      <c r="B96" s="10" t="s">
        <v>129</v>
      </c>
      <c r="C96" s="28">
        <v>1415</v>
      </c>
      <c r="E96" s="10"/>
      <c r="F96" s="21">
        <v>0</v>
      </c>
      <c r="G96" s="11">
        <f t="shared" si="1"/>
        <v>200306</v>
      </c>
    </row>
    <row r="97" spans="1:7" x14ac:dyDescent="0.25">
      <c r="A97" s="8">
        <v>48316</v>
      </c>
      <c r="B97" s="10" t="s">
        <v>130</v>
      </c>
      <c r="C97" s="28">
        <v>1415</v>
      </c>
      <c r="E97" s="10"/>
      <c r="F97" s="21">
        <v>0</v>
      </c>
      <c r="G97" s="11">
        <f t="shared" si="1"/>
        <v>200306</v>
      </c>
    </row>
    <row r="98" spans="1:7" x14ac:dyDescent="0.25">
      <c r="A98" s="8">
        <v>48346</v>
      </c>
      <c r="B98" s="10" t="s">
        <v>131</v>
      </c>
      <c r="C98" s="28">
        <v>1415</v>
      </c>
      <c r="E98" s="10"/>
      <c r="F98" s="21">
        <v>0</v>
      </c>
      <c r="G98" s="11">
        <f t="shared" si="1"/>
        <v>200306</v>
      </c>
    </row>
    <row r="99" spans="1:7" x14ac:dyDescent="0.25">
      <c r="A99" s="8">
        <v>48377</v>
      </c>
      <c r="B99" s="10" t="s">
        <v>132</v>
      </c>
      <c r="C99" s="28">
        <v>1415</v>
      </c>
      <c r="E99" s="10"/>
      <c r="F99" s="21">
        <v>0</v>
      </c>
      <c r="G99" s="11">
        <f t="shared" si="1"/>
        <v>200306</v>
      </c>
    </row>
    <row r="100" spans="1:7" x14ac:dyDescent="0.25">
      <c r="A100" s="8">
        <v>48407</v>
      </c>
      <c r="B100" s="10" t="s">
        <v>133</v>
      </c>
      <c r="C100" s="28">
        <v>1415</v>
      </c>
      <c r="E100" s="10"/>
      <c r="F100" s="21">
        <v>0</v>
      </c>
      <c r="G100" s="11">
        <f t="shared" si="1"/>
        <v>200306</v>
      </c>
    </row>
    <row r="101" spans="1:7" x14ac:dyDescent="0.25">
      <c r="A101" s="8">
        <v>48438</v>
      </c>
      <c r="B101" s="10" t="s">
        <v>134</v>
      </c>
      <c r="C101" s="28">
        <v>1415</v>
      </c>
      <c r="E101" s="10"/>
      <c r="F101" s="21">
        <v>0</v>
      </c>
      <c r="G101" s="11">
        <f t="shared" si="1"/>
        <v>200306</v>
      </c>
    </row>
    <row r="102" spans="1:7" x14ac:dyDescent="0.25">
      <c r="A102" s="8">
        <v>48469</v>
      </c>
      <c r="B102" s="10" t="s">
        <v>135</v>
      </c>
      <c r="C102" s="28">
        <v>1415</v>
      </c>
      <c r="E102" s="10"/>
      <c r="F102" s="21">
        <v>0</v>
      </c>
      <c r="G102" s="11">
        <f t="shared" si="1"/>
        <v>200306</v>
      </c>
    </row>
    <row r="103" spans="1:7" x14ac:dyDescent="0.25">
      <c r="A103" s="8">
        <v>48499</v>
      </c>
      <c r="B103" s="10" t="s">
        <v>136</v>
      </c>
      <c r="C103" s="28">
        <v>1415</v>
      </c>
      <c r="E103" s="10"/>
      <c r="F103" s="21">
        <v>0</v>
      </c>
      <c r="G103" s="11">
        <f t="shared" si="1"/>
        <v>200306</v>
      </c>
    </row>
    <row r="104" spans="1:7" x14ac:dyDescent="0.25">
      <c r="A104" s="8">
        <v>48530</v>
      </c>
      <c r="B104" s="10" t="s">
        <v>137</v>
      </c>
      <c r="C104" s="28">
        <v>1415</v>
      </c>
      <c r="E104" s="10"/>
      <c r="F104" s="21">
        <v>0</v>
      </c>
      <c r="G104" s="11">
        <f t="shared" si="1"/>
        <v>200306</v>
      </c>
    </row>
    <row r="105" spans="1:7" x14ac:dyDescent="0.25">
      <c r="A105" s="8">
        <v>48560</v>
      </c>
      <c r="B105" s="10" t="s">
        <v>138</v>
      </c>
      <c r="C105" s="28">
        <v>1415</v>
      </c>
      <c r="E105" s="10"/>
      <c r="F105" s="21">
        <v>0</v>
      </c>
      <c r="G105" s="11">
        <f t="shared" si="1"/>
        <v>200306</v>
      </c>
    </row>
    <row r="106" spans="1:7" x14ac:dyDescent="0.25">
      <c r="A106" s="8">
        <v>48591</v>
      </c>
      <c r="B106" s="10" t="s">
        <v>139</v>
      </c>
      <c r="C106" s="28">
        <v>1415</v>
      </c>
      <c r="E106" s="10"/>
      <c r="F106" s="21">
        <v>0</v>
      </c>
      <c r="G106" s="11">
        <f t="shared" si="1"/>
        <v>200306</v>
      </c>
    </row>
    <row r="107" spans="1:7" x14ac:dyDescent="0.25">
      <c r="A107" s="8">
        <v>48622</v>
      </c>
      <c r="B107" s="10" t="s">
        <v>140</v>
      </c>
      <c r="C107" s="28">
        <v>1415</v>
      </c>
      <c r="E107" s="10"/>
      <c r="F107" s="21">
        <v>0</v>
      </c>
      <c r="G107" s="11">
        <f t="shared" si="1"/>
        <v>200306</v>
      </c>
    </row>
    <row r="108" spans="1:7" x14ac:dyDescent="0.25">
      <c r="A108" s="8">
        <v>48650</v>
      </c>
      <c r="B108" s="10" t="s">
        <v>141</v>
      </c>
      <c r="C108" s="28">
        <v>1415</v>
      </c>
      <c r="E108" s="10"/>
      <c r="F108" s="21">
        <v>0</v>
      </c>
      <c r="G108" s="11">
        <f t="shared" si="1"/>
        <v>200306</v>
      </c>
    </row>
    <row r="109" spans="1:7" x14ac:dyDescent="0.25">
      <c r="A109" s="8">
        <v>48681</v>
      </c>
      <c r="B109" s="10" t="s">
        <v>142</v>
      </c>
      <c r="C109" s="28">
        <v>1415</v>
      </c>
      <c r="E109" s="10"/>
      <c r="F109" s="21">
        <v>0</v>
      </c>
      <c r="G109" s="11">
        <f t="shared" si="1"/>
        <v>200306</v>
      </c>
    </row>
    <row r="110" spans="1:7" x14ac:dyDescent="0.25">
      <c r="A110" s="8">
        <v>48711</v>
      </c>
      <c r="B110" s="10" t="s">
        <v>143</v>
      </c>
      <c r="C110" s="28">
        <v>1415</v>
      </c>
      <c r="E110" s="10"/>
      <c r="F110" s="21">
        <v>0</v>
      </c>
      <c r="G110" s="11">
        <f t="shared" si="1"/>
        <v>200306</v>
      </c>
    </row>
    <row r="111" spans="1:7" x14ac:dyDescent="0.25">
      <c r="A111" s="8">
        <v>48742</v>
      </c>
      <c r="B111" s="10" t="s">
        <v>144</v>
      </c>
      <c r="C111" s="28">
        <v>1415</v>
      </c>
      <c r="E111" s="10"/>
      <c r="F111" s="21">
        <v>0</v>
      </c>
      <c r="G111" s="11">
        <f t="shared" si="1"/>
        <v>200306</v>
      </c>
    </row>
    <row r="112" spans="1:7" x14ac:dyDescent="0.25">
      <c r="A112" s="8">
        <v>48772</v>
      </c>
      <c r="B112" s="10" t="s">
        <v>145</v>
      </c>
      <c r="C112" s="28">
        <v>1415</v>
      </c>
      <c r="E112" s="10"/>
      <c r="F112" s="21">
        <v>0</v>
      </c>
      <c r="G112" s="11">
        <f t="shared" si="1"/>
        <v>200306</v>
      </c>
    </row>
    <row r="113" spans="1:7" x14ac:dyDescent="0.25">
      <c r="A113" s="8">
        <v>48803</v>
      </c>
      <c r="B113" s="10" t="s">
        <v>146</v>
      </c>
      <c r="C113" s="28">
        <v>1415</v>
      </c>
      <c r="E113" s="10"/>
      <c r="F113" s="21">
        <v>0</v>
      </c>
      <c r="G113" s="11">
        <f t="shared" si="1"/>
        <v>200306</v>
      </c>
    </row>
    <row r="114" spans="1:7" x14ac:dyDescent="0.25">
      <c r="A114" s="8">
        <v>48834</v>
      </c>
      <c r="B114" s="10" t="s">
        <v>147</v>
      </c>
      <c r="C114" s="28">
        <v>1415</v>
      </c>
      <c r="E114" s="10"/>
      <c r="F114" s="21">
        <v>0</v>
      </c>
      <c r="G114" s="11">
        <f t="shared" si="1"/>
        <v>200306</v>
      </c>
    </row>
    <row r="115" spans="1:7" x14ac:dyDescent="0.25">
      <c r="A115" s="8">
        <v>48864</v>
      </c>
      <c r="B115" s="10" t="s">
        <v>148</v>
      </c>
      <c r="C115" s="28">
        <v>1415</v>
      </c>
      <c r="E115" s="10"/>
      <c r="F115" s="21">
        <v>0</v>
      </c>
      <c r="G115" s="11">
        <f t="shared" si="1"/>
        <v>200306</v>
      </c>
    </row>
    <row r="116" spans="1:7" x14ac:dyDescent="0.25">
      <c r="A116" s="8">
        <v>48895</v>
      </c>
      <c r="B116" s="10" t="s">
        <v>149</v>
      </c>
      <c r="C116" s="28">
        <v>1415</v>
      </c>
      <c r="E116" s="10"/>
      <c r="F116" s="21">
        <v>0</v>
      </c>
      <c r="G116" s="11">
        <f t="shared" si="1"/>
        <v>200306</v>
      </c>
    </row>
    <row r="117" spans="1:7" x14ac:dyDescent="0.25">
      <c r="A117" s="8">
        <v>48925</v>
      </c>
      <c r="B117" s="10" t="s">
        <v>150</v>
      </c>
      <c r="C117" s="28">
        <v>1415</v>
      </c>
      <c r="E117" s="10"/>
      <c r="F117" s="21">
        <v>0</v>
      </c>
      <c r="G117" s="11">
        <f t="shared" si="1"/>
        <v>200306</v>
      </c>
    </row>
    <row r="118" spans="1:7" x14ac:dyDescent="0.25">
      <c r="A118" s="8">
        <v>48956</v>
      </c>
      <c r="B118" s="10" t="s">
        <v>151</v>
      </c>
      <c r="C118" s="28">
        <v>1415</v>
      </c>
      <c r="E118" s="10"/>
      <c r="F118" s="21">
        <v>0</v>
      </c>
      <c r="G118" s="11">
        <f t="shared" si="1"/>
        <v>200306</v>
      </c>
    </row>
    <row r="119" spans="1:7" x14ac:dyDescent="0.25">
      <c r="A119" s="8">
        <v>48987</v>
      </c>
      <c r="B119" s="10" t="s">
        <v>152</v>
      </c>
      <c r="C119" s="28">
        <v>1415</v>
      </c>
      <c r="E119" s="10"/>
      <c r="F119" s="21">
        <v>0</v>
      </c>
      <c r="G119" s="11">
        <f t="shared" si="1"/>
        <v>200306</v>
      </c>
    </row>
    <row r="120" spans="1:7" x14ac:dyDescent="0.25">
      <c r="A120" s="8">
        <v>49015</v>
      </c>
      <c r="B120" s="10" t="s">
        <v>153</v>
      </c>
      <c r="C120" s="28">
        <v>1415</v>
      </c>
      <c r="E120" s="10"/>
      <c r="F120" s="21">
        <v>0</v>
      </c>
      <c r="G120" s="11">
        <f t="shared" si="1"/>
        <v>200306</v>
      </c>
    </row>
    <row r="121" spans="1:7" x14ac:dyDescent="0.25">
      <c r="A121" s="8">
        <v>49046</v>
      </c>
      <c r="B121" s="10" t="s">
        <v>154</v>
      </c>
      <c r="C121" s="28">
        <v>1415</v>
      </c>
      <c r="E121" s="10"/>
      <c r="F121" s="21">
        <v>0</v>
      </c>
      <c r="G121" s="11">
        <f t="shared" si="1"/>
        <v>200306</v>
      </c>
    </row>
    <row r="122" spans="1:7" x14ac:dyDescent="0.25">
      <c r="A122" s="8">
        <v>49076</v>
      </c>
      <c r="B122" s="10" t="s">
        <v>155</v>
      </c>
      <c r="C122" s="28">
        <v>1415</v>
      </c>
      <c r="E122" s="10"/>
      <c r="F122" s="21">
        <v>0</v>
      </c>
      <c r="G122" s="11">
        <f t="shared" si="1"/>
        <v>200306</v>
      </c>
    </row>
    <row r="123" spans="1:7" x14ac:dyDescent="0.25">
      <c r="A123" s="8">
        <v>49107</v>
      </c>
      <c r="B123" s="10" t="s">
        <v>156</v>
      </c>
      <c r="C123" s="28">
        <v>1415</v>
      </c>
      <c r="E123" s="10"/>
      <c r="F123" s="21">
        <v>0</v>
      </c>
      <c r="G123" s="11">
        <f t="shared" si="1"/>
        <v>200306</v>
      </c>
    </row>
    <row r="124" spans="1:7" x14ac:dyDescent="0.25">
      <c r="A124" s="8">
        <v>49137</v>
      </c>
      <c r="B124" s="10" t="s">
        <v>157</v>
      </c>
      <c r="C124" s="28">
        <v>1415</v>
      </c>
      <c r="E124" s="10"/>
      <c r="F124" s="21">
        <v>0</v>
      </c>
      <c r="G124" s="11">
        <f t="shared" si="1"/>
        <v>200306</v>
      </c>
    </row>
    <row r="125" spans="1:7" x14ac:dyDescent="0.25">
      <c r="A125" s="8">
        <v>49168</v>
      </c>
      <c r="B125" s="10" t="s">
        <v>158</v>
      </c>
      <c r="C125" s="28">
        <v>1415</v>
      </c>
      <c r="E125" s="10"/>
      <c r="F125" s="21">
        <v>0</v>
      </c>
      <c r="G125" s="11">
        <f t="shared" si="1"/>
        <v>200306</v>
      </c>
    </row>
    <row r="126" spans="1:7" x14ac:dyDescent="0.25">
      <c r="A126" s="8">
        <v>49199</v>
      </c>
      <c r="B126" s="10" t="s">
        <v>159</v>
      </c>
      <c r="C126" s="28">
        <v>1415</v>
      </c>
      <c r="E126" s="10"/>
      <c r="F126" s="21">
        <v>0</v>
      </c>
      <c r="G126" s="11">
        <f t="shared" si="1"/>
        <v>200306</v>
      </c>
    </row>
    <row r="127" spans="1:7" x14ac:dyDescent="0.25">
      <c r="A127" s="8">
        <v>49229</v>
      </c>
      <c r="B127" s="10" t="s">
        <v>160</v>
      </c>
      <c r="C127" s="28">
        <v>1415</v>
      </c>
      <c r="E127" s="10"/>
      <c r="F127" s="21">
        <v>0</v>
      </c>
      <c r="G127" s="11">
        <f t="shared" si="1"/>
        <v>200306</v>
      </c>
    </row>
    <row r="128" spans="1:7" x14ac:dyDescent="0.25">
      <c r="A128" s="8">
        <v>49260</v>
      </c>
      <c r="B128" s="10" t="s">
        <v>161</v>
      </c>
      <c r="C128" s="28">
        <v>1415</v>
      </c>
      <c r="E128" s="10"/>
      <c r="F128" s="21">
        <v>0</v>
      </c>
      <c r="G128" s="11">
        <f t="shared" si="1"/>
        <v>200306</v>
      </c>
    </row>
    <row r="129" spans="1:7" x14ac:dyDescent="0.25">
      <c r="A129" s="8">
        <v>49290</v>
      </c>
      <c r="B129" s="10" t="s">
        <v>162</v>
      </c>
      <c r="C129" s="28">
        <v>1415</v>
      </c>
      <c r="E129" s="10"/>
      <c r="F129" s="21">
        <v>0</v>
      </c>
      <c r="G129" s="11">
        <f t="shared" si="1"/>
        <v>200306</v>
      </c>
    </row>
    <row r="130" spans="1:7" x14ac:dyDescent="0.25">
      <c r="A130" s="8">
        <v>49321</v>
      </c>
      <c r="B130" s="10" t="s">
        <v>163</v>
      </c>
      <c r="C130" s="28">
        <v>1415</v>
      </c>
      <c r="E130" s="10"/>
      <c r="F130" s="21">
        <v>0</v>
      </c>
      <c r="G130" s="11">
        <f t="shared" si="1"/>
        <v>200306</v>
      </c>
    </row>
    <row r="131" spans="1:7" ht="15.75" thickBot="1" x14ac:dyDescent="0.3">
      <c r="A131" s="8">
        <v>49352</v>
      </c>
      <c r="B131" s="15" t="s">
        <v>164</v>
      </c>
      <c r="C131" s="28">
        <v>1415</v>
      </c>
      <c r="E131" s="10"/>
      <c r="F131" s="21">
        <v>0</v>
      </c>
      <c r="G131" s="11">
        <f t="shared" si="1"/>
        <v>200306</v>
      </c>
    </row>
    <row r="132" spans="1:7" x14ac:dyDescent="0.25">
      <c r="A132" s="60"/>
      <c r="B132" s="192"/>
      <c r="C132" s="199">
        <f>SUM(C7:C131)</f>
        <v>282999.32</v>
      </c>
      <c r="E132" s="10"/>
      <c r="F132" s="21">
        <v>0</v>
      </c>
      <c r="G132" s="11">
        <f t="shared" si="1"/>
        <v>200306</v>
      </c>
    </row>
    <row r="133" spans="1:7" x14ac:dyDescent="0.25">
      <c r="A133" s="60"/>
      <c r="B133" s="192"/>
      <c r="C133" s="191"/>
      <c r="E133" s="15"/>
      <c r="F133" s="23">
        <v>0</v>
      </c>
      <c r="G133" s="11">
        <f t="shared" si="1"/>
        <v>200306</v>
      </c>
    </row>
    <row r="134" spans="1:7" x14ac:dyDescent="0.25">
      <c r="B134"/>
      <c r="C134" s="195"/>
      <c r="G134" s="11">
        <f t="shared" si="1"/>
        <v>200306</v>
      </c>
    </row>
  </sheetData>
  <mergeCells count="1">
    <mergeCell ref="A4:C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M26" sqref="M26"/>
    </sheetView>
  </sheetViews>
  <sheetFormatPr baseColWidth="10" defaultRowHeight="15" x14ac:dyDescent="0.25"/>
  <cols>
    <col min="4" max="4" width="5.7109375" customWidth="1"/>
    <col min="6" max="6" width="12" bestFit="1" customWidth="1"/>
  </cols>
  <sheetData>
    <row r="1" spans="1:8" x14ac:dyDescent="0.25">
      <c r="A1" s="34" t="s">
        <v>7</v>
      </c>
      <c r="B1" s="343" t="s">
        <v>535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44">
        <v>1701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344" t="s">
        <v>538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/>
      <c r="D6" s="2"/>
      <c r="E6" s="14"/>
      <c r="F6" s="13"/>
      <c r="G6" s="20">
        <v>140000</v>
      </c>
      <c r="H6" s="25">
        <f>G6*5/100</f>
        <v>7000</v>
      </c>
    </row>
    <row r="7" spans="1:8" x14ac:dyDescent="0.25">
      <c r="A7" s="136">
        <v>46169</v>
      </c>
      <c r="B7" s="283" t="s">
        <v>52</v>
      </c>
      <c r="C7" s="12">
        <v>140000</v>
      </c>
      <c r="D7" s="2"/>
      <c r="E7" s="8">
        <v>46169</v>
      </c>
      <c r="F7" s="11">
        <v>140000</v>
      </c>
      <c r="G7" s="11">
        <f>G6-F7</f>
        <v>0</v>
      </c>
      <c r="H7" s="4"/>
    </row>
    <row r="8" spans="1:8" x14ac:dyDescent="0.25">
      <c r="A8" s="60"/>
      <c r="B8" s="181"/>
      <c r="C8" s="1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60"/>
      <c r="B9" s="181"/>
      <c r="C9" s="26">
        <v>140000</v>
      </c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60"/>
      <c r="B10" s="181"/>
      <c r="C10" s="19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92"/>
      <c r="C11" s="191"/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3" sqref="B13"/>
    </sheetView>
  </sheetViews>
  <sheetFormatPr baseColWidth="10" defaultRowHeight="15" x14ac:dyDescent="0.25"/>
  <cols>
    <col min="1" max="1" width="13.5703125" customWidth="1"/>
    <col min="2" max="2" width="14.7109375" customWidth="1"/>
    <col min="4" max="4" width="4.7109375" customWidth="1"/>
  </cols>
  <sheetData>
    <row r="1" spans="1:8" x14ac:dyDescent="0.25">
      <c r="A1" s="34" t="s">
        <v>7</v>
      </c>
      <c r="B1" s="326" t="s">
        <v>519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27" t="s">
        <v>520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327" t="s">
        <v>539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212225</v>
      </c>
      <c r="D6" s="2"/>
      <c r="E6" s="14"/>
      <c r="F6" s="13"/>
      <c r="G6" s="20">
        <v>212225</v>
      </c>
      <c r="H6" s="25">
        <f>G6*5/100</f>
        <v>10611.25</v>
      </c>
    </row>
    <row r="7" spans="1:8" x14ac:dyDescent="0.25">
      <c r="A7" s="8">
        <v>46126</v>
      </c>
      <c r="B7" s="9" t="s">
        <v>52</v>
      </c>
      <c r="C7" s="11">
        <v>212225</v>
      </c>
      <c r="D7" s="2"/>
      <c r="E7" s="8">
        <v>46126</v>
      </c>
      <c r="F7" s="11">
        <v>212225</v>
      </c>
      <c r="G7" s="11">
        <f>G6-F7</f>
        <v>0</v>
      </c>
      <c r="H7" s="4"/>
    </row>
    <row r="8" spans="1:8" x14ac:dyDescent="0.25">
      <c r="A8" s="8"/>
      <c r="B8" s="9"/>
      <c r="C8" s="1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1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1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11"/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1"/>
  <sheetViews>
    <sheetView workbookViewId="0">
      <selection activeCell="H27" sqref="H27"/>
    </sheetView>
  </sheetViews>
  <sheetFormatPr baseColWidth="10" defaultRowHeight="15" x14ac:dyDescent="0.25"/>
  <cols>
    <col min="4" max="4" width="4.5703125" customWidth="1"/>
  </cols>
  <sheetData>
    <row r="1" spans="1:8" x14ac:dyDescent="0.25">
      <c r="A1" s="34" t="s">
        <v>7</v>
      </c>
      <c r="B1" s="360" t="s">
        <v>547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1">
        <v>1705</v>
      </c>
      <c r="C2" s="38"/>
      <c r="D2" s="1" t="s">
        <v>546</v>
      </c>
      <c r="E2" s="19"/>
      <c r="F2" s="19"/>
      <c r="G2" s="19"/>
      <c r="H2" s="4"/>
    </row>
    <row r="3" spans="1:8" x14ac:dyDescent="0.25">
      <c r="A3" s="39" t="s">
        <v>6</v>
      </c>
      <c r="B3" s="361" t="s">
        <v>548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160000</v>
      </c>
      <c r="D6" s="2"/>
      <c r="E6" s="14"/>
      <c r="F6" s="13"/>
      <c r="G6" s="20">
        <v>160000</v>
      </c>
      <c r="H6" s="25">
        <f>G6*5/100</f>
        <v>8000</v>
      </c>
    </row>
    <row r="7" spans="1:8" x14ac:dyDescent="0.25">
      <c r="A7" s="8">
        <v>46183</v>
      </c>
      <c r="B7" s="9" t="s">
        <v>10</v>
      </c>
      <c r="C7" s="11">
        <v>160000</v>
      </c>
      <c r="D7" s="2"/>
      <c r="E7" s="8">
        <v>46183</v>
      </c>
      <c r="F7" s="11">
        <v>160000</v>
      </c>
      <c r="G7" s="11">
        <f>G6-F7</f>
        <v>0</v>
      </c>
      <c r="H7" s="4"/>
    </row>
    <row r="8" spans="1:8" x14ac:dyDescent="0.25">
      <c r="A8" s="8"/>
      <c r="B8" s="9"/>
      <c r="C8" s="1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1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1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11"/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workbookViewId="0">
      <selection activeCell="H22" sqref="H22"/>
    </sheetView>
  </sheetViews>
  <sheetFormatPr baseColWidth="10" defaultRowHeight="15" x14ac:dyDescent="0.25"/>
  <sheetData>
    <row r="1" spans="1:8" x14ac:dyDescent="0.25">
      <c r="A1" s="34" t="s">
        <v>7</v>
      </c>
      <c r="B1" s="149" t="s">
        <v>255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207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150000</v>
      </c>
      <c r="D6" s="2"/>
      <c r="E6" s="14"/>
      <c r="F6" s="13"/>
      <c r="G6" s="20">
        <v>150000</v>
      </c>
      <c r="H6" s="25">
        <f>G6*5/100</f>
        <v>7500</v>
      </c>
    </row>
    <row r="7" spans="1:8" x14ac:dyDescent="0.25">
      <c r="A7" s="8">
        <v>45717</v>
      </c>
      <c r="B7" s="96" t="s">
        <v>250</v>
      </c>
      <c r="C7" s="58">
        <v>150000</v>
      </c>
      <c r="D7" s="2"/>
      <c r="E7" s="8">
        <v>45717</v>
      </c>
      <c r="F7" s="58">
        <v>150000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150000</v>
      </c>
      <c r="E9" s="18"/>
      <c r="F9" s="18"/>
      <c r="G9" s="84">
        <f>G8-F9</f>
        <v>0</v>
      </c>
    </row>
    <row r="11" spans="1:8" x14ac:dyDescent="0.25">
      <c r="A11" t="s">
        <v>251</v>
      </c>
      <c r="B11">
        <v>100000</v>
      </c>
    </row>
    <row r="13" spans="1:8" x14ac:dyDescent="0.25">
      <c r="A13">
        <v>35000</v>
      </c>
    </row>
    <row r="14" spans="1:8" x14ac:dyDescent="0.25">
      <c r="A14">
        <v>65000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1"/>
  <sheetViews>
    <sheetView tabSelected="1" topLeftCell="A4" workbookViewId="0">
      <selection activeCell="F21" sqref="F21"/>
    </sheetView>
  </sheetViews>
  <sheetFormatPr baseColWidth="10" defaultRowHeight="15" x14ac:dyDescent="0.25"/>
  <cols>
    <col min="3" max="3" width="12" customWidth="1"/>
    <col min="4" max="4" width="11.42578125" customWidth="1"/>
  </cols>
  <sheetData>
    <row r="1" spans="1:8" x14ac:dyDescent="0.25">
      <c r="A1" s="34" t="s">
        <v>7</v>
      </c>
      <c r="B1" s="245" t="s">
        <v>385</v>
      </c>
      <c r="C1" s="36"/>
      <c r="D1" s="1" t="s">
        <v>450</v>
      </c>
      <c r="E1" s="19"/>
      <c r="F1" s="19"/>
      <c r="G1" s="19"/>
      <c r="H1" s="4"/>
    </row>
    <row r="2" spans="1:8" x14ac:dyDescent="0.25">
      <c r="A2" s="34" t="s">
        <v>8</v>
      </c>
      <c r="B2" s="246">
        <v>1706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46" t="s">
        <v>371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67"/>
      <c r="C6" s="27">
        <v>273000</v>
      </c>
      <c r="D6" s="2"/>
      <c r="E6" s="14"/>
      <c r="F6" s="13"/>
      <c r="G6" s="20">
        <v>273000</v>
      </c>
      <c r="H6" s="25">
        <f>G6*5/100</f>
        <v>13650</v>
      </c>
    </row>
    <row r="7" spans="1:8" x14ac:dyDescent="0.25">
      <c r="A7" s="8">
        <v>45930</v>
      </c>
      <c r="B7" s="68" t="s">
        <v>12</v>
      </c>
      <c r="C7" s="56">
        <v>81900</v>
      </c>
      <c r="D7" s="2"/>
      <c r="E7" s="8">
        <v>45930</v>
      </c>
      <c r="F7" s="58">
        <v>81900</v>
      </c>
      <c r="G7" s="58">
        <f>G6-F7</f>
        <v>191100</v>
      </c>
      <c r="H7" s="54"/>
    </row>
    <row r="8" spans="1:8" x14ac:dyDescent="0.25">
      <c r="A8" s="8">
        <v>45960</v>
      </c>
      <c r="B8" s="68" t="s">
        <v>13</v>
      </c>
      <c r="C8" s="248">
        <v>3995</v>
      </c>
      <c r="D8" s="2"/>
      <c r="E8" s="8">
        <v>45931</v>
      </c>
      <c r="F8" s="58">
        <v>3995</v>
      </c>
      <c r="G8" s="58">
        <f t="shared" ref="G8:G50" si="0">G7-F8</f>
        <v>187105</v>
      </c>
      <c r="H8" s="54"/>
    </row>
    <row r="9" spans="1:8" x14ac:dyDescent="0.25">
      <c r="A9" s="8">
        <v>45991</v>
      </c>
      <c r="B9" s="68" t="s">
        <v>14</v>
      </c>
      <c r="C9" s="248">
        <v>3995</v>
      </c>
      <c r="D9" s="2"/>
      <c r="E9" s="8">
        <v>45931</v>
      </c>
      <c r="F9" s="58">
        <v>3995</v>
      </c>
      <c r="G9" s="56">
        <f t="shared" si="0"/>
        <v>183110</v>
      </c>
      <c r="H9" s="54"/>
    </row>
    <row r="10" spans="1:8" x14ac:dyDescent="0.25">
      <c r="A10" s="8">
        <v>46021</v>
      </c>
      <c r="B10" s="68" t="s">
        <v>15</v>
      </c>
      <c r="C10" s="248">
        <v>3995</v>
      </c>
      <c r="D10" s="2"/>
      <c r="E10" s="8">
        <v>45988</v>
      </c>
      <c r="F10" s="58">
        <v>3995</v>
      </c>
      <c r="G10" s="56">
        <f t="shared" si="0"/>
        <v>179115</v>
      </c>
    </row>
    <row r="11" spans="1:8" x14ac:dyDescent="0.25">
      <c r="A11" s="8">
        <v>46052</v>
      </c>
      <c r="B11" s="68" t="s">
        <v>16</v>
      </c>
      <c r="C11" s="248">
        <v>3995</v>
      </c>
      <c r="D11" s="2"/>
      <c r="E11" s="8">
        <v>46050</v>
      </c>
      <c r="F11" s="58">
        <v>3995</v>
      </c>
      <c r="G11" s="56">
        <f t="shared" si="0"/>
        <v>175120</v>
      </c>
    </row>
    <row r="12" spans="1:8" x14ac:dyDescent="0.25">
      <c r="A12" s="8">
        <v>46081</v>
      </c>
      <c r="B12" s="68" t="s">
        <v>17</v>
      </c>
      <c r="C12" s="248">
        <v>3995</v>
      </c>
      <c r="D12" s="2"/>
      <c r="E12" s="8">
        <v>46050</v>
      </c>
      <c r="F12" s="58">
        <v>3995</v>
      </c>
      <c r="G12" s="56">
        <f t="shared" si="0"/>
        <v>171125</v>
      </c>
    </row>
    <row r="13" spans="1:8" x14ac:dyDescent="0.25">
      <c r="A13" s="8">
        <v>46111</v>
      </c>
      <c r="B13" s="68" t="s">
        <v>18</v>
      </c>
      <c r="C13" s="248">
        <v>3995</v>
      </c>
      <c r="D13" s="2"/>
      <c r="E13" s="8">
        <v>46064</v>
      </c>
      <c r="F13" s="58">
        <v>3995</v>
      </c>
      <c r="G13" s="56">
        <f t="shared" si="0"/>
        <v>167130</v>
      </c>
    </row>
    <row r="14" spans="1:8" x14ac:dyDescent="0.25">
      <c r="A14" s="8">
        <v>46111</v>
      </c>
      <c r="B14" s="68" t="s">
        <v>178</v>
      </c>
      <c r="C14" s="56">
        <v>13650</v>
      </c>
      <c r="D14" s="2"/>
      <c r="E14" s="8">
        <v>46064</v>
      </c>
      <c r="F14" s="58">
        <v>13650</v>
      </c>
      <c r="G14" s="56">
        <f t="shared" si="0"/>
        <v>153480</v>
      </c>
    </row>
    <row r="15" spans="1:8" x14ac:dyDescent="0.25">
      <c r="A15" s="8">
        <v>46142</v>
      </c>
      <c r="B15" s="9" t="s">
        <v>19</v>
      </c>
      <c r="C15" s="248">
        <v>3995</v>
      </c>
      <c r="D15" s="2"/>
      <c r="E15" s="8">
        <v>46120</v>
      </c>
      <c r="F15" s="58">
        <v>3995</v>
      </c>
      <c r="G15" s="56">
        <f t="shared" si="0"/>
        <v>149485</v>
      </c>
    </row>
    <row r="16" spans="1:8" x14ac:dyDescent="0.25">
      <c r="A16" s="8">
        <v>46172</v>
      </c>
      <c r="B16" s="9" t="s">
        <v>20</v>
      </c>
      <c r="C16" s="248">
        <v>3995</v>
      </c>
      <c r="D16" s="2"/>
      <c r="E16" s="8">
        <v>46120</v>
      </c>
      <c r="F16" s="58">
        <v>3995</v>
      </c>
      <c r="G16" s="56">
        <f t="shared" si="0"/>
        <v>145490</v>
      </c>
    </row>
    <row r="17" spans="1:7" x14ac:dyDescent="0.25">
      <c r="A17" s="8">
        <v>46203</v>
      </c>
      <c r="B17" s="9" t="s">
        <v>21</v>
      </c>
      <c r="C17" s="248">
        <v>3995</v>
      </c>
      <c r="D17" s="2"/>
      <c r="E17" s="8">
        <v>46160</v>
      </c>
      <c r="F17" s="58">
        <v>3995</v>
      </c>
      <c r="G17" s="56">
        <f t="shared" si="0"/>
        <v>141495</v>
      </c>
    </row>
    <row r="18" spans="1:7" x14ac:dyDescent="0.25">
      <c r="A18" s="8">
        <v>46233</v>
      </c>
      <c r="B18" s="9" t="s">
        <v>22</v>
      </c>
      <c r="C18" s="248">
        <v>3995</v>
      </c>
      <c r="D18" s="2"/>
      <c r="E18" s="8">
        <v>46160</v>
      </c>
      <c r="F18" s="58">
        <v>3995</v>
      </c>
      <c r="G18" s="56">
        <f t="shared" si="0"/>
        <v>137500</v>
      </c>
    </row>
    <row r="19" spans="1:7" x14ac:dyDescent="0.25">
      <c r="A19" s="8">
        <v>46264</v>
      </c>
      <c r="B19" s="9" t="s">
        <v>23</v>
      </c>
      <c r="C19" s="248">
        <v>3995</v>
      </c>
      <c r="D19" s="2"/>
      <c r="E19" s="8">
        <v>46162</v>
      </c>
      <c r="F19" s="58">
        <v>3995</v>
      </c>
      <c r="G19" s="56">
        <f t="shared" si="0"/>
        <v>133505</v>
      </c>
    </row>
    <row r="20" spans="1:7" x14ac:dyDescent="0.25">
      <c r="A20" s="8">
        <v>46295</v>
      </c>
      <c r="B20" s="9" t="s">
        <v>24</v>
      </c>
      <c r="C20" s="248">
        <v>3995</v>
      </c>
      <c r="D20" s="2"/>
      <c r="E20" s="8">
        <v>46162</v>
      </c>
      <c r="F20" s="58">
        <v>3995</v>
      </c>
      <c r="G20" s="58">
        <f t="shared" si="0"/>
        <v>129510</v>
      </c>
    </row>
    <row r="21" spans="1:7" x14ac:dyDescent="0.25">
      <c r="A21" s="8">
        <v>46295</v>
      </c>
      <c r="B21" s="9" t="s">
        <v>178</v>
      </c>
      <c r="C21" s="56">
        <v>13650</v>
      </c>
      <c r="D21" s="2"/>
      <c r="E21" s="55">
        <v>46247</v>
      </c>
      <c r="F21" s="58">
        <v>3995</v>
      </c>
      <c r="G21" s="58">
        <f t="shared" si="0"/>
        <v>125515</v>
      </c>
    </row>
    <row r="22" spans="1:7" x14ac:dyDescent="0.25">
      <c r="A22" s="55">
        <v>46325</v>
      </c>
      <c r="B22" s="385" t="s">
        <v>25</v>
      </c>
      <c r="C22" s="248">
        <v>3995</v>
      </c>
      <c r="D22" s="2"/>
      <c r="E22" s="8">
        <v>46247</v>
      </c>
      <c r="F22" s="58">
        <v>3995</v>
      </c>
      <c r="G22" s="58">
        <f>G20-F22</f>
        <v>125515</v>
      </c>
    </row>
    <row r="23" spans="1:7" x14ac:dyDescent="0.25">
      <c r="A23" s="8">
        <v>46356</v>
      </c>
      <c r="B23" s="9" t="s">
        <v>26</v>
      </c>
      <c r="C23" s="248">
        <v>3995</v>
      </c>
      <c r="D23" s="2"/>
      <c r="E23" s="384">
        <v>46247</v>
      </c>
      <c r="F23" s="211">
        <v>530</v>
      </c>
      <c r="G23" s="58">
        <f>G20-F23</f>
        <v>128980</v>
      </c>
    </row>
    <row r="24" spans="1:7" x14ac:dyDescent="0.25">
      <c r="A24" s="340">
        <v>46386</v>
      </c>
      <c r="B24" s="341" t="s">
        <v>27</v>
      </c>
      <c r="C24" s="342">
        <v>3995</v>
      </c>
      <c r="D24" s="2"/>
      <c r="E24" s="52"/>
      <c r="F24" s="58"/>
      <c r="G24" s="58">
        <f t="shared" si="0"/>
        <v>128980</v>
      </c>
    </row>
    <row r="25" spans="1:7" x14ac:dyDescent="0.25">
      <c r="A25" s="8">
        <v>46417</v>
      </c>
      <c r="B25" s="9" t="s">
        <v>28</v>
      </c>
      <c r="C25" s="248">
        <v>3995</v>
      </c>
      <c r="D25" s="2"/>
      <c r="E25" s="52"/>
      <c r="F25" s="58"/>
      <c r="G25" s="58">
        <f t="shared" si="0"/>
        <v>128980</v>
      </c>
    </row>
    <row r="26" spans="1:7" x14ac:dyDescent="0.25">
      <c r="A26" s="8">
        <v>46446</v>
      </c>
      <c r="B26" s="9" t="s">
        <v>29</v>
      </c>
      <c r="C26" s="248">
        <v>3995</v>
      </c>
      <c r="D26" s="2"/>
      <c r="E26" s="52"/>
      <c r="F26" s="58"/>
      <c r="G26" s="58">
        <f t="shared" si="0"/>
        <v>128980</v>
      </c>
    </row>
    <row r="27" spans="1:7" x14ac:dyDescent="0.25">
      <c r="A27" s="8">
        <v>46476</v>
      </c>
      <c r="B27" s="9" t="s">
        <v>30</v>
      </c>
      <c r="C27" s="248">
        <v>3995</v>
      </c>
      <c r="D27" s="2"/>
      <c r="E27" s="52"/>
      <c r="F27" s="58"/>
      <c r="G27" s="58">
        <f t="shared" si="0"/>
        <v>128980</v>
      </c>
    </row>
    <row r="28" spans="1:7" x14ac:dyDescent="0.25">
      <c r="A28" s="8">
        <v>46507</v>
      </c>
      <c r="B28" s="9" t="s">
        <v>31</v>
      </c>
      <c r="C28" s="248">
        <v>3995</v>
      </c>
      <c r="D28" s="2"/>
      <c r="E28" s="52"/>
      <c r="F28" s="58"/>
      <c r="G28" s="58">
        <f t="shared" si="0"/>
        <v>128980</v>
      </c>
    </row>
    <row r="29" spans="1:7" x14ac:dyDescent="0.25">
      <c r="A29" s="8">
        <v>46537</v>
      </c>
      <c r="B29" s="9" t="s">
        <v>32</v>
      </c>
      <c r="C29" s="248">
        <v>3995</v>
      </c>
      <c r="D29" s="2"/>
      <c r="E29" s="52"/>
      <c r="F29" s="58"/>
      <c r="G29" s="58">
        <f t="shared" si="0"/>
        <v>128980</v>
      </c>
    </row>
    <row r="30" spans="1:7" x14ac:dyDescent="0.25">
      <c r="A30" s="8">
        <v>46568</v>
      </c>
      <c r="B30" s="9" t="s">
        <v>33</v>
      </c>
      <c r="C30" s="248">
        <v>3995</v>
      </c>
      <c r="D30" s="2"/>
      <c r="E30" s="52"/>
      <c r="F30" s="58"/>
      <c r="G30" s="58">
        <f t="shared" si="0"/>
        <v>128980</v>
      </c>
    </row>
    <row r="31" spans="1:7" x14ac:dyDescent="0.25">
      <c r="A31" s="8">
        <v>46598</v>
      </c>
      <c r="B31" s="9" t="s">
        <v>34</v>
      </c>
      <c r="C31" s="248">
        <v>3995</v>
      </c>
      <c r="D31" s="2"/>
      <c r="E31" s="52"/>
      <c r="F31" s="58"/>
      <c r="G31" s="58">
        <f t="shared" si="0"/>
        <v>128980</v>
      </c>
    </row>
    <row r="32" spans="1:7" x14ac:dyDescent="0.25">
      <c r="A32" s="8">
        <v>46629</v>
      </c>
      <c r="B32" s="9" t="s">
        <v>35</v>
      </c>
      <c r="C32" s="248">
        <v>3995</v>
      </c>
      <c r="D32" s="2"/>
      <c r="E32" s="52"/>
      <c r="F32" s="58"/>
      <c r="G32" s="58">
        <f t="shared" si="0"/>
        <v>128980</v>
      </c>
    </row>
    <row r="33" spans="1:7" x14ac:dyDescent="0.25">
      <c r="A33" s="8">
        <v>46660</v>
      </c>
      <c r="B33" s="9" t="s">
        <v>36</v>
      </c>
      <c r="C33" s="248">
        <v>3995</v>
      </c>
      <c r="E33" s="72"/>
      <c r="F33" s="82"/>
      <c r="G33" s="58">
        <f t="shared" si="0"/>
        <v>128980</v>
      </c>
    </row>
    <row r="34" spans="1:7" x14ac:dyDescent="0.25">
      <c r="A34" s="8">
        <v>46690</v>
      </c>
      <c r="B34" s="9" t="s">
        <v>60</v>
      </c>
      <c r="C34" s="248">
        <v>3995</v>
      </c>
      <c r="E34" s="72"/>
      <c r="F34" s="82"/>
      <c r="G34" s="58">
        <f t="shared" si="0"/>
        <v>128980</v>
      </c>
    </row>
    <row r="35" spans="1:7" x14ac:dyDescent="0.25">
      <c r="A35" s="8">
        <v>46721</v>
      </c>
      <c r="B35" s="9" t="s">
        <v>61</v>
      </c>
      <c r="C35" s="248">
        <v>3995</v>
      </c>
      <c r="E35" s="72"/>
      <c r="F35" s="82"/>
      <c r="G35" s="58">
        <f t="shared" si="0"/>
        <v>128980</v>
      </c>
    </row>
    <row r="36" spans="1:7" x14ac:dyDescent="0.25">
      <c r="A36" s="8">
        <v>46751</v>
      </c>
      <c r="B36" s="9" t="s">
        <v>62</v>
      </c>
      <c r="C36" s="248">
        <v>3995</v>
      </c>
      <c r="E36" s="72"/>
      <c r="F36" s="82"/>
      <c r="G36" s="58">
        <f t="shared" si="0"/>
        <v>128980</v>
      </c>
    </row>
    <row r="37" spans="1:7" x14ac:dyDescent="0.25">
      <c r="A37" s="8">
        <v>46782</v>
      </c>
      <c r="B37" s="9" t="s">
        <v>63</v>
      </c>
      <c r="C37" s="248">
        <v>3995</v>
      </c>
      <c r="E37" s="72"/>
      <c r="F37" s="82"/>
      <c r="G37" s="58">
        <f t="shared" si="0"/>
        <v>128980</v>
      </c>
    </row>
    <row r="38" spans="1:7" x14ac:dyDescent="0.25">
      <c r="A38" s="8">
        <v>46812</v>
      </c>
      <c r="B38" s="9" t="s">
        <v>64</v>
      </c>
      <c r="C38" s="248">
        <v>3995</v>
      </c>
      <c r="E38" s="72"/>
      <c r="F38" s="82"/>
      <c r="G38" s="58">
        <f t="shared" si="0"/>
        <v>128980</v>
      </c>
    </row>
    <row r="39" spans="1:7" x14ac:dyDescent="0.25">
      <c r="A39" s="8">
        <v>46842</v>
      </c>
      <c r="B39" s="9" t="s">
        <v>65</v>
      </c>
      <c r="C39" s="248">
        <v>3995</v>
      </c>
      <c r="E39" s="72"/>
      <c r="F39" s="82"/>
      <c r="G39" s="58">
        <f t="shared" si="0"/>
        <v>128980</v>
      </c>
    </row>
    <row r="40" spans="1:7" x14ac:dyDescent="0.25">
      <c r="A40" s="8">
        <v>46873</v>
      </c>
      <c r="B40" s="9" t="s">
        <v>66</v>
      </c>
      <c r="C40" s="248">
        <v>3995</v>
      </c>
      <c r="E40" s="72"/>
      <c r="F40" s="82"/>
      <c r="G40" s="58">
        <f t="shared" si="0"/>
        <v>128980</v>
      </c>
    </row>
    <row r="41" spans="1:7" x14ac:dyDescent="0.25">
      <c r="A41" s="8">
        <v>46903</v>
      </c>
      <c r="B41" s="9" t="s">
        <v>67</v>
      </c>
      <c r="C41" s="248">
        <v>3995</v>
      </c>
      <c r="E41" s="72"/>
      <c r="F41" s="82"/>
      <c r="G41" s="58">
        <f t="shared" si="0"/>
        <v>128980</v>
      </c>
    </row>
    <row r="42" spans="1:7" x14ac:dyDescent="0.25">
      <c r="A42" s="8">
        <v>46934</v>
      </c>
      <c r="B42" s="9" t="s">
        <v>68</v>
      </c>
      <c r="C42" s="248">
        <v>3995</v>
      </c>
      <c r="E42" s="72"/>
      <c r="F42" s="82"/>
      <c r="G42" s="58">
        <f t="shared" si="0"/>
        <v>128980</v>
      </c>
    </row>
    <row r="43" spans="1:7" x14ac:dyDescent="0.25">
      <c r="A43" s="8">
        <v>46964</v>
      </c>
      <c r="B43" s="9" t="s">
        <v>69</v>
      </c>
      <c r="C43" s="248">
        <v>3995</v>
      </c>
      <c r="E43" s="72"/>
      <c r="F43" s="82"/>
      <c r="G43" s="58">
        <f t="shared" si="0"/>
        <v>128980</v>
      </c>
    </row>
    <row r="44" spans="1:7" x14ac:dyDescent="0.25">
      <c r="A44" s="8">
        <v>46995</v>
      </c>
      <c r="B44" s="9" t="s">
        <v>70</v>
      </c>
      <c r="C44" s="248">
        <v>3995</v>
      </c>
      <c r="E44" s="72"/>
      <c r="F44" s="82"/>
      <c r="G44" s="58">
        <f t="shared" si="0"/>
        <v>128980</v>
      </c>
    </row>
    <row r="45" spans="1:7" x14ac:dyDescent="0.25">
      <c r="A45" s="8">
        <v>47026</v>
      </c>
      <c r="B45" s="9" t="s">
        <v>71</v>
      </c>
      <c r="C45" s="248">
        <v>3995</v>
      </c>
      <c r="E45" s="72"/>
      <c r="F45" s="82"/>
      <c r="G45" s="58">
        <f t="shared" si="0"/>
        <v>128980</v>
      </c>
    </row>
    <row r="46" spans="1:7" x14ac:dyDescent="0.25">
      <c r="A46" s="8">
        <v>47056</v>
      </c>
      <c r="B46" s="9" t="s">
        <v>72</v>
      </c>
      <c r="C46" s="248">
        <v>3995</v>
      </c>
      <c r="E46" s="72"/>
      <c r="F46" s="82"/>
      <c r="G46" s="58">
        <f t="shared" si="0"/>
        <v>128980</v>
      </c>
    </row>
    <row r="47" spans="1:7" x14ac:dyDescent="0.25">
      <c r="A47" s="8">
        <v>47087</v>
      </c>
      <c r="B47" s="9" t="s">
        <v>73</v>
      </c>
      <c r="C47" s="248">
        <v>3995</v>
      </c>
      <c r="E47" s="72"/>
      <c r="F47" s="82"/>
      <c r="G47" s="58">
        <f t="shared" si="0"/>
        <v>128980</v>
      </c>
    </row>
    <row r="48" spans="1:7" x14ac:dyDescent="0.25">
      <c r="A48" s="8">
        <v>47117</v>
      </c>
      <c r="B48" s="9" t="s">
        <v>74</v>
      </c>
      <c r="C48" s="248">
        <v>3995</v>
      </c>
      <c r="E48" s="72"/>
      <c r="F48" s="82"/>
      <c r="G48" s="58">
        <f t="shared" si="0"/>
        <v>128980</v>
      </c>
    </row>
    <row r="49" spans="1:7" x14ac:dyDescent="0.25">
      <c r="A49" s="8">
        <v>47148</v>
      </c>
      <c r="B49" s="9" t="s">
        <v>75</v>
      </c>
      <c r="C49" s="248">
        <v>3995</v>
      </c>
      <c r="E49" s="53"/>
      <c r="F49" s="48"/>
      <c r="G49" s="58">
        <f t="shared" si="0"/>
        <v>128980</v>
      </c>
    </row>
    <row r="50" spans="1:7" x14ac:dyDescent="0.25">
      <c r="A50" s="32">
        <v>47177</v>
      </c>
      <c r="B50" s="49" t="s">
        <v>76</v>
      </c>
      <c r="C50" s="248">
        <v>4000</v>
      </c>
      <c r="G50" s="93">
        <f t="shared" si="0"/>
        <v>128980</v>
      </c>
    </row>
    <row r="51" spans="1:7" x14ac:dyDescent="0.25">
      <c r="C51" s="247">
        <f>SUM(C7:C50)</f>
        <v>273000</v>
      </c>
    </row>
  </sheetData>
  <mergeCells count="1">
    <mergeCell ref="A4:C4"/>
  </mergeCells>
  <pageMargins left="0.7" right="0.7" top="0.75" bottom="0.75" header="0.3" footer="0.3"/>
  <pageSetup paperSize="9" orientation="portrait" r:id="rId1"/>
  <ignoredErrors>
    <ignoredError sqref="C51" formulaRange="1"/>
  </ignoredErrors>
  <legacy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2"/>
  <sheetViews>
    <sheetView workbookViewId="0">
      <selection activeCell="A4" sqref="A4:C4"/>
    </sheetView>
  </sheetViews>
  <sheetFormatPr baseColWidth="10" defaultRowHeight="15" x14ac:dyDescent="0.25"/>
  <cols>
    <col min="4" max="4" width="2.7109375" customWidth="1"/>
  </cols>
  <sheetData>
    <row r="1" spans="1:8" x14ac:dyDescent="0.25">
      <c r="A1" s="34" t="s">
        <v>7</v>
      </c>
      <c r="B1" s="268" t="s">
        <v>462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69">
        <v>1708</v>
      </c>
      <c r="C2" s="38"/>
      <c r="D2" s="1" t="s">
        <v>450</v>
      </c>
      <c r="E2" s="19"/>
      <c r="F2" s="19"/>
      <c r="G2" s="19"/>
      <c r="H2" s="4"/>
    </row>
    <row r="3" spans="1:8" x14ac:dyDescent="0.25">
      <c r="A3" s="39" t="s">
        <v>6</v>
      </c>
      <c r="B3" s="269" t="s">
        <v>459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125000</v>
      </c>
      <c r="D6" s="2"/>
      <c r="E6" s="14"/>
      <c r="F6" s="13"/>
      <c r="G6" s="20">
        <v>125000</v>
      </c>
      <c r="H6" s="25">
        <f>G6*5/100</f>
        <v>6250</v>
      </c>
    </row>
    <row r="7" spans="1:8" x14ac:dyDescent="0.25">
      <c r="A7" s="8">
        <v>45985</v>
      </c>
      <c r="B7" s="9" t="s">
        <v>12</v>
      </c>
      <c r="C7" s="56">
        <v>75000</v>
      </c>
      <c r="D7" s="2"/>
      <c r="E7" s="8">
        <v>45985</v>
      </c>
      <c r="F7" s="58">
        <v>75000</v>
      </c>
      <c r="G7" s="58">
        <f>G6-F7</f>
        <v>50000</v>
      </c>
      <c r="H7" s="54"/>
    </row>
    <row r="8" spans="1:8" x14ac:dyDescent="0.25">
      <c r="A8" s="8">
        <v>46357</v>
      </c>
      <c r="B8" s="55" t="s">
        <v>460</v>
      </c>
      <c r="C8" s="56">
        <v>16000</v>
      </c>
      <c r="D8" s="2"/>
      <c r="E8" s="8"/>
      <c r="F8" s="58"/>
      <c r="G8" s="58">
        <f t="shared" ref="G8:G12" si="0">G7-F8</f>
        <v>50000</v>
      </c>
      <c r="H8" s="54"/>
    </row>
    <row r="9" spans="1:8" x14ac:dyDescent="0.25">
      <c r="A9" s="8">
        <v>46722</v>
      </c>
      <c r="B9" s="55" t="s">
        <v>463</v>
      </c>
      <c r="C9" s="56">
        <v>16000</v>
      </c>
      <c r="D9" s="2"/>
      <c r="E9" s="8"/>
      <c r="F9" s="58">
        <v>0</v>
      </c>
      <c r="G9" s="58">
        <f t="shared" si="0"/>
        <v>50000</v>
      </c>
      <c r="H9" s="54"/>
    </row>
    <row r="10" spans="1:8" x14ac:dyDescent="0.25">
      <c r="A10" s="8">
        <v>47088</v>
      </c>
      <c r="B10" s="55" t="s">
        <v>461</v>
      </c>
      <c r="C10" s="56">
        <v>18000</v>
      </c>
      <c r="D10" s="2"/>
      <c r="E10" s="8"/>
      <c r="F10" s="58">
        <v>0</v>
      </c>
      <c r="G10" s="58">
        <f t="shared" si="0"/>
        <v>50000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50000</v>
      </c>
      <c r="H11" s="54"/>
    </row>
    <row r="12" spans="1:8" x14ac:dyDescent="0.25">
      <c r="B12" s="18"/>
      <c r="C12" s="77">
        <f>SUM(C7:C11)</f>
        <v>125000</v>
      </c>
      <c r="E12" s="18"/>
      <c r="F12" s="18"/>
      <c r="G12" s="93">
        <f t="shared" si="0"/>
        <v>50000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N19" sqref="N19"/>
    </sheetView>
  </sheetViews>
  <sheetFormatPr baseColWidth="10" defaultRowHeight="15" x14ac:dyDescent="0.25"/>
  <cols>
    <col min="4" max="4" width="2.5703125" customWidth="1"/>
  </cols>
  <sheetData>
    <row r="1" spans="1:8" x14ac:dyDescent="0.25">
      <c r="A1" s="34" t="s">
        <v>7</v>
      </c>
      <c r="B1" s="296" t="s">
        <v>493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97">
        <v>1707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297" t="s">
        <v>494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46059</v>
      </c>
      <c r="B7" s="9" t="s">
        <v>52</v>
      </c>
      <c r="C7" s="11">
        <v>110000</v>
      </c>
      <c r="D7" s="2"/>
      <c r="E7" s="8">
        <v>46059</v>
      </c>
      <c r="F7" s="11">
        <v>110000</v>
      </c>
      <c r="G7" s="11">
        <f>G6-F7</f>
        <v>0</v>
      </c>
      <c r="H7" s="4"/>
    </row>
    <row r="8" spans="1:8" x14ac:dyDescent="0.25">
      <c r="A8" s="8"/>
      <c r="B8" s="9"/>
      <c r="C8" s="21"/>
      <c r="D8" s="17"/>
      <c r="E8" s="16"/>
      <c r="F8" s="21"/>
      <c r="G8" s="11">
        <f t="shared" ref="G8:G11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2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20">
        <v>110000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workbookViewId="0">
      <selection activeCell="A17" sqref="A17"/>
    </sheetView>
  </sheetViews>
  <sheetFormatPr baseColWidth="10" defaultRowHeight="15" x14ac:dyDescent="0.25"/>
  <cols>
    <col min="4" max="4" width="4.7109375" customWidth="1"/>
  </cols>
  <sheetData>
    <row r="1" spans="1:8" x14ac:dyDescent="0.25">
      <c r="A1" s="34" t="s">
        <v>7</v>
      </c>
      <c r="B1" s="216" t="s">
        <v>375</v>
      </c>
      <c r="C1" s="36"/>
      <c r="D1" s="1"/>
      <c r="E1" s="19" t="s">
        <v>454</v>
      </c>
      <c r="F1" s="19"/>
      <c r="G1" s="19"/>
      <c r="H1" s="4"/>
    </row>
    <row r="2" spans="1:8" x14ac:dyDescent="0.25">
      <c r="A2" s="34" t="s">
        <v>8</v>
      </c>
      <c r="B2" s="217">
        <v>1710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17" t="s">
        <v>376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299600</v>
      </c>
      <c r="D6" s="2"/>
      <c r="E6" s="51"/>
      <c r="F6" s="29"/>
      <c r="G6" s="20">
        <v>299600</v>
      </c>
      <c r="H6" s="25">
        <f>G6*5/100</f>
        <v>14980</v>
      </c>
    </row>
    <row r="7" spans="1:8" x14ac:dyDescent="0.25">
      <c r="A7" s="85">
        <v>45910</v>
      </c>
      <c r="B7" s="9" t="s">
        <v>10</v>
      </c>
      <c r="C7" s="11"/>
      <c r="D7" s="2"/>
      <c r="E7" s="52"/>
      <c r="F7" s="74">
        <v>0</v>
      </c>
      <c r="G7" s="11">
        <f>G6-F7</f>
        <v>299600</v>
      </c>
      <c r="H7" s="4"/>
    </row>
    <row r="8" spans="1:8" x14ac:dyDescent="0.25">
      <c r="A8" s="85">
        <v>45954</v>
      </c>
      <c r="B8" s="9" t="s">
        <v>52</v>
      </c>
      <c r="C8" s="21">
        <v>89880</v>
      </c>
      <c r="D8" s="17"/>
      <c r="E8" s="71">
        <v>45954</v>
      </c>
      <c r="F8" s="74">
        <v>89880</v>
      </c>
      <c r="G8" s="11">
        <f t="shared" ref="G8:G73" si="0">G7-F8</f>
        <v>209720</v>
      </c>
      <c r="H8" s="4"/>
    </row>
    <row r="9" spans="1:8" x14ac:dyDescent="0.25">
      <c r="A9" s="61">
        <v>45985</v>
      </c>
      <c r="B9" s="69" t="s">
        <v>13</v>
      </c>
      <c r="C9" s="21">
        <v>1498</v>
      </c>
      <c r="D9" s="17"/>
      <c r="E9" s="71">
        <v>45994</v>
      </c>
      <c r="F9" s="74">
        <v>1498</v>
      </c>
      <c r="G9" s="11">
        <f t="shared" si="0"/>
        <v>208222</v>
      </c>
      <c r="H9" s="4"/>
    </row>
    <row r="10" spans="1:8" x14ac:dyDescent="0.25">
      <c r="A10" s="61">
        <v>46015</v>
      </c>
      <c r="B10" s="69" t="s">
        <v>14</v>
      </c>
      <c r="C10" s="21">
        <v>1498</v>
      </c>
      <c r="D10" s="17"/>
      <c r="E10" s="71">
        <v>46045</v>
      </c>
      <c r="F10" s="74">
        <v>1498</v>
      </c>
      <c r="G10" s="11">
        <f>G9-F10</f>
        <v>206724</v>
      </c>
      <c r="H10" s="4"/>
    </row>
    <row r="11" spans="1:8" x14ac:dyDescent="0.25">
      <c r="A11" s="61">
        <v>46046</v>
      </c>
      <c r="B11" s="69" t="s">
        <v>15</v>
      </c>
      <c r="C11" s="21">
        <v>1498</v>
      </c>
      <c r="D11" s="17"/>
      <c r="E11" s="71">
        <v>46050</v>
      </c>
      <c r="F11" s="74">
        <v>1498</v>
      </c>
      <c r="G11" s="11">
        <f t="shared" si="0"/>
        <v>205226</v>
      </c>
      <c r="H11" s="4"/>
    </row>
    <row r="12" spans="1:8" x14ac:dyDescent="0.25">
      <c r="A12" s="61">
        <v>46077</v>
      </c>
      <c r="B12" s="69" t="s">
        <v>16</v>
      </c>
      <c r="C12" s="21">
        <v>1498</v>
      </c>
      <c r="D12" s="17"/>
      <c r="E12" s="71">
        <v>46073</v>
      </c>
      <c r="F12" s="74">
        <v>1498</v>
      </c>
      <c r="G12" s="11">
        <f t="shared" si="0"/>
        <v>203728</v>
      </c>
      <c r="H12" s="4"/>
    </row>
    <row r="13" spans="1:8" x14ac:dyDescent="0.25">
      <c r="A13" s="61">
        <v>46105</v>
      </c>
      <c r="B13" s="69" t="s">
        <v>17</v>
      </c>
      <c r="C13" s="21">
        <v>1498</v>
      </c>
      <c r="D13" s="17"/>
      <c r="E13" s="71">
        <v>46104</v>
      </c>
      <c r="F13" s="74">
        <v>1498</v>
      </c>
      <c r="G13" s="11">
        <f t="shared" si="0"/>
        <v>202230</v>
      </c>
      <c r="H13" s="4"/>
    </row>
    <row r="14" spans="1:8" x14ac:dyDescent="0.25">
      <c r="A14" s="61">
        <v>46136</v>
      </c>
      <c r="B14" s="69" t="s">
        <v>18</v>
      </c>
      <c r="C14" s="21">
        <v>1498</v>
      </c>
      <c r="D14" s="5"/>
      <c r="E14" s="71">
        <v>46133</v>
      </c>
      <c r="F14" s="74">
        <v>1498</v>
      </c>
      <c r="G14" s="11">
        <f t="shared" si="0"/>
        <v>200732</v>
      </c>
      <c r="H14" s="4"/>
    </row>
    <row r="15" spans="1:8" x14ac:dyDescent="0.25">
      <c r="A15" s="61">
        <v>46166</v>
      </c>
      <c r="B15" s="69" t="s">
        <v>19</v>
      </c>
      <c r="C15" s="21">
        <v>1498</v>
      </c>
      <c r="D15" s="3"/>
      <c r="E15" s="71">
        <v>46161</v>
      </c>
      <c r="F15" s="74">
        <v>1498</v>
      </c>
      <c r="G15" s="11">
        <f t="shared" si="0"/>
        <v>199234</v>
      </c>
      <c r="H15" s="4"/>
    </row>
    <row r="16" spans="1:8" x14ac:dyDescent="0.25">
      <c r="A16" s="61">
        <v>46197</v>
      </c>
      <c r="B16" s="69" t="s">
        <v>20</v>
      </c>
      <c r="C16" s="21">
        <v>1498</v>
      </c>
      <c r="D16" s="4"/>
      <c r="E16" s="71">
        <v>46195</v>
      </c>
      <c r="F16" s="74">
        <v>1498</v>
      </c>
      <c r="G16" s="11">
        <f t="shared" si="0"/>
        <v>197736</v>
      </c>
      <c r="H16" s="4"/>
    </row>
    <row r="17" spans="1:8" x14ac:dyDescent="0.25">
      <c r="A17" s="61">
        <v>46227</v>
      </c>
      <c r="B17" s="69" t="s">
        <v>21</v>
      </c>
      <c r="C17" s="21">
        <v>1498</v>
      </c>
      <c r="D17" s="4"/>
      <c r="E17" s="71">
        <v>46204</v>
      </c>
      <c r="F17" s="74">
        <v>1498</v>
      </c>
      <c r="G17" s="11">
        <f t="shared" si="0"/>
        <v>196238</v>
      </c>
      <c r="H17" s="4"/>
    </row>
    <row r="18" spans="1:8" x14ac:dyDescent="0.25">
      <c r="A18" s="61">
        <v>46258</v>
      </c>
      <c r="B18" s="69" t="s">
        <v>22</v>
      </c>
      <c r="C18" s="21">
        <v>1498</v>
      </c>
      <c r="D18" s="4"/>
      <c r="E18" s="71"/>
      <c r="F18" s="74">
        <v>0</v>
      </c>
      <c r="G18" s="11">
        <f t="shared" si="0"/>
        <v>196238</v>
      </c>
      <c r="H18" s="4"/>
    </row>
    <row r="19" spans="1:8" x14ac:dyDescent="0.25">
      <c r="A19" s="61">
        <v>46289</v>
      </c>
      <c r="B19" s="69" t="s">
        <v>23</v>
      </c>
      <c r="C19" s="21">
        <v>1498</v>
      </c>
      <c r="D19" s="4"/>
      <c r="E19" s="71"/>
      <c r="F19" s="74">
        <v>0</v>
      </c>
      <c r="G19" s="11">
        <f t="shared" si="0"/>
        <v>196238</v>
      </c>
      <c r="H19" s="4"/>
    </row>
    <row r="20" spans="1:8" x14ac:dyDescent="0.25">
      <c r="A20" s="61">
        <v>45954</v>
      </c>
      <c r="B20" s="69" t="s">
        <v>327</v>
      </c>
      <c r="C20" s="21">
        <v>14980</v>
      </c>
      <c r="D20" s="4"/>
      <c r="E20" s="71"/>
      <c r="F20" s="74"/>
      <c r="G20" s="11">
        <f t="shared" si="0"/>
        <v>196238</v>
      </c>
      <c r="H20" s="4"/>
    </row>
    <row r="21" spans="1:8" x14ac:dyDescent="0.25">
      <c r="A21" s="61">
        <v>46319</v>
      </c>
      <c r="B21" s="69" t="s">
        <v>24</v>
      </c>
      <c r="C21" s="21">
        <v>1498</v>
      </c>
      <c r="D21" s="4"/>
      <c r="E21" s="71"/>
      <c r="F21" s="74">
        <v>0</v>
      </c>
      <c r="G21" s="11">
        <f>G19-F21</f>
        <v>196238</v>
      </c>
      <c r="H21" s="4"/>
    </row>
    <row r="22" spans="1:8" x14ac:dyDescent="0.25">
      <c r="A22" s="61">
        <v>46350</v>
      </c>
      <c r="B22" s="69" t="s">
        <v>25</v>
      </c>
      <c r="C22" s="21">
        <v>1498</v>
      </c>
      <c r="D22" s="4"/>
      <c r="E22" s="71"/>
      <c r="F22" s="74">
        <v>0</v>
      </c>
      <c r="G22" s="11">
        <f t="shared" si="0"/>
        <v>196238</v>
      </c>
      <c r="H22" s="4"/>
    </row>
    <row r="23" spans="1:8" x14ac:dyDescent="0.25">
      <c r="A23" s="61">
        <v>46380</v>
      </c>
      <c r="B23" s="69" t="s">
        <v>26</v>
      </c>
      <c r="C23" s="21">
        <v>1498</v>
      </c>
      <c r="D23" s="4"/>
      <c r="E23" s="71"/>
      <c r="F23" s="74">
        <v>0</v>
      </c>
      <c r="G23" s="11">
        <f t="shared" si="0"/>
        <v>196238</v>
      </c>
      <c r="H23" s="4"/>
    </row>
    <row r="24" spans="1:8" x14ac:dyDescent="0.25">
      <c r="A24" s="61">
        <v>46411</v>
      </c>
      <c r="B24" s="69" t="s">
        <v>27</v>
      </c>
      <c r="C24" s="21">
        <v>1498</v>
      </c>
      <c r="D24" s="4"/>
      <c r="E24" s="71"/>
      <c r="F24" s="74">
        <v>0</v>
      </c>
      <c r="G24" s="11">
        <f t="shared" si="0"/>
        <v>196238</v>
      </c>
      <c r="H24" s="4"/>
    </row>
    <row r="25" spans="1:8" x14ac:dyDescent="0.25">
      <c r="A25" s="61">
        <v>46442</v>
      </c>
      <c r="B25" s="69" t="s">
        <v>28</v>
      </c>
      <c r="C25" s="21">
        <v>1498</v>
      </c>
      <c r="D25" s="4"/>
      <c r="E25" s="71"/>
      <c r="F25" s="74">
        <v>0</v>
      </c>
      <c r="G25" s="11">
        <f t="shared" si="0"/>
        <v>196238</v>
      </c>
      <c r="H25" s="4"/>
    </row>
    <row r="26" spans="1:8" x14ac:dyDescent="0.25">
      <c r="A26" s="61">
        <v>46470</v>
      </c>
      <c r="B26" s="69" t="s">
        <v>29</v>
      </c>
      <c r="C26" s="21">
        <v>1498</v>
      </c>
      <c r="D26" s="4"/>
      <c r="E26" s="71"/>
      <c r="F26" s="74">
        <v>0</v>
      </c>
      <c r="G26" s="11">
        <f t="shared" si="0"/>
        <v>196238</v>
      </c>
      <c r="H26" s="4"/>
    </row>
    <row r="27" spans="1:8" x14ac:dyDescent="0.25">
      <c r="A27" s="61">
        <v>46501</v>
      </c>
      <c r="B27" s="69" t="s">
        <v>30</v>
      </c>
      <c r="C27" s="21">
        <v>1498</v>
      </c>
      <c r="E27" s="71"/>
      <c r="F27" s="74">
        <v>0</v>
      </c>
      <c r="G27" s="11">
        <f t="shared" si="0"/>
        <v>196238</v>
      </c>
      <c r="H27" s="4"/>
    </row>
    <row r="28" spans="1:8" x14ac:dyDescent="0.25">
      <c r="A28" s="61">
        <v>46531</v>
      </c>
      <c r="B28" s="69" t="s">
        <v>31</v>
      </c>
      <c r="C28" s="21">
        <v>1498</v>
      </c>
      <c r="E28" s="71"/>
      <c r="F28" s="74">
        <v>0</v>
      </c>
      <c r="G28" s="11">
        <f t="shared" si="0"/>
        <v>196238</v>
      </c>
    </row>
    <row r="29" spans="1:8" x14ac:dyDescent="0.25">
      <c r="A29" s="61">
        <v>46562</v>
      </c>
      <c r="B29" s="69" t="s">
        <v>32</v>
      </c>
      <c r="C29" s="21">
        <v>1498</v>
      </c>
      <c r="E29" s="63"/>
      <c r="F29" s="74">
        <v>0</v>
      </c>
      <c r="G29" s="11">
        <f t="shared" si="0"/>
        <v>196238</v>
      </c>
    </row>
    <row r="30" spans="1:8" x14ac:dyDescent="0.25">
      <c r="A30" s="61">
        <v>46592</v>
      </c>
      <c r="B30" s="69" t="s">
        <v>33</v>
      </c>
      <c r="C30" s="21">
        <v>1498</v>
      </c>
      <c r="E30" s="63"/>
      <c r="F30" s="74">
        <v>0</v>
      </c>
      <c r="G30" s="11">
        <f t="shared" si="0"/>
        <v>196238</v>
      </c>
    </row>
    <row r="31" spans="1:8" x14ac:dyDescent="0.25">
      <c r="A31" s="61">
        <v>46623</v>
      </c>
      <c r="B31" s="69" t="s">
        <v>34</v>
      </c>
      <c r="C31" s="21">
        <v>1498</v>
      </c>
      <c r="E31" s="63"/>
      <c r="F31" s="74">
        <v>0</v>
      </c>
      <c r="G31" s="11">
        <f t="shared" si="0"/>
        <v>196238</v>
      </c>
    </row>
    <row r="32" spans="1:8" x14ac:dyDescent="0.25">
      <c r="A32" s="61">
        <v>46654</v>
      </c>
      <c r="B32" s="69" t="s">
        <v>35</v>
      </c>
      <c r="C32" s="21">
        <v>1498</v>
      </c>
      <c r="E32" s="63"/>
      <c r="F32" s="74">
        <v>0</v>
      </c>
      <c r="G32" s="11">
        <f>G31-F32</f>
        <v>196238</v>
      </c>
    </row>
    <row r="33" spans="1:7" x14ac:dyDescent="0.25">
      <c r="A33" s="61">
        <v>45954</v>
      </c>
      <c r="B33" s="69" t="s">
        <v>327</v>
      </c>
      <c r="C33" s="21">
        <v>14980</v>
      </c>
      <c r="E33" s="63"/>
      <c r="F33" s="74"/>
      <c r="G33" s="11">
        <f>G32-F33</f>
        <v>196238</v>
      </c>
    </row>
    <row r="34" spans="1:7" x14ac:dyDescent="0.25">
      <c r="A34" s="61">
        <v>46684</v>
      </c>
      <c r="B34" s="69" t="s">
        <v>36</v>
      </c>
      <c r="C34" s="21">
        <v>1498</v>
      </c>
      <c r="E34" s="63"/>
      <c r="F34" s="74">
        <v>0</v>
      </c>
      <c r="G34" s="11">
        <f>G32-F34</f>
        <v>196238</v>
      </c>
    </row>
    <row r="35" spans="1:7" x14ac:dyDescent="0.25">
      <c r="A35" s="61">
        <v>46715</v>
      </c>
      <c r="B35" s="69" t="s">
        <v>60</v>
      </c>
      <c r="C35" s="21">
        <v>1498</v>
      </c>
      <c r="E35" s="63"/>
      <c r="F35" s="74">
        <v>0</v>
      </c>
      <c r="G35" s="11">
        <f t="shared" si="0"/>
        <v>196238</v>
      </c>
    </row>
    <row r="36" spans="1:7" x14ac:dyDescent="0.25">
      <c r="A36" s="61">
        <v>46745</v>
      </c>
      <c r="B36" s="69" t="s">
        <v>61</v>
      </c>
      <c r="C36" s="21">
        <v>1498</v>
      </c>
      <c r="E36" s="63"/>
      <c r="F36" s="74">
        <v>0</v>
      </c>
      <c r="G36" s="11">
        <f t="shared" si="0"/>
        <v>196238</v>
      </c>
    </row>
    <row r="37" spans="1:7" x14ac:dyDescent="0.25">
      <c r="A37" s="61">
        <v>46776</v>
      </c>
      <c r="B37" s="69" t="s">
        <v>62</v>
      </c>
      <c r="C37" s="21">
        <v>1498</v>
      </c>
      <c r="E37" s="63"/>
      <c r="F37" s="74">
        <v>0</v>
      </c>
      <c r="G37" s="11">
        <f t="shared" si="0"/>
        <v>196238</v>
      </c>
    </row>
    <row r="38" spans="1:7" x14ac:dyDescent="0.25">
      <c r="A38" s="61">
        <v>46807</v>
      </c>
      <c r="B38" s="69" t="s">
        <v>63</v>
      </c>
      <c r="C38" s="21">
        <v>1498</v>
      </c>
      <c r="E38" s="63"/>
      <c r="F38" s="74">
        <v>0</v>
      </c>
      <c r="G38" s="11">
        <f t="shared" si="0"/>
        <v>196238</v>
      </c>
    </row>
    <row r="39" spans="1:7" x14ac:dyDescent="0.25">
      <c r="A39" s="61">
        <v>46836</v>
      </c>
      <c r="B39" s="69" t="s">
        <v>64</v>
      </c>
      <c r="C39" s="21">
        <v>1498</v>
      </c>
      <c r="E39" s="63"/>
      <c r="F39" s="74">
        <v>0</v>
      </c>
      <c r="G39" s="11">
        <f t="shared" si="0"/>
        <v>196238</v>
      </c>
    </row>
    <row r="40" spans="1:7" x14ac:dyDescent="0.25">
      <c r="A40" s="61">
        <v>46867</v>
      </c>
      <c r="B40" s="69" t="s">
        <v>65</v>
      </c>
      <c r="C40" s="21">
        <v>1498</v>
      </c>
      <c r="E40" s="63"/>
      <c r="F40" s="74">
        <v>0</v>
      </c>
      <c r="G40" s="11">
        <f t="shared" si="0"/>
        <v>196238</v>
      </c>
    </row>
    <row r="41" spans="1:7" x14ac:dyDescent="0.25">
      <c r="A41" s="61">
        <v>46897</v>
      </c>
      <c r="B41" s="69" t="s">
        <v>66</v>
      </c>
      <c r="C41" s="21">
        <v>1498</v>
      </c>
      <c r="E41" s="63"/>
      <c r="F41" s="74">
        <v>0</v>
      </c>
      <c r="G41" s="11">
        <f t="shared" si="0"/>
        <v>196238</v>
      </c>
    </row>
    <row r="42" spans="1:7" x14ac:dyDescent="0.25">
      <c r="A42" s="61">
        <v>46928</v>
      </c>
      <c r="B42" s="69" t="s">
        <v>67</v>
      </c>
      <c r="C42" s="21">
        <v>1498</v>
      </c>
      <c r="E42" s="63"/>
      <c r="F42" s="74">
        <v>0</v>
      </c>
      <c r="G42" s="11">
        <f t="shared" si="0"/>
        <v>196238</v>
      </c>
    </row>
    <row r="43" spans="1:7" x14ac:dyDescent="0.25">
      <c r="A43" s="61">
        <v>46958</v>
      </c>
      <c r="B43" s="69" t="s">
        <v>68</v>
      </c>
      <c r="C43" s="21">
        <v>1498</v>
      </c>
      <c r="E43" s="63"/>
      <c r="F43" s="74">
        <v>0</v>
      </c>
      <c r="G43" s="11">
        <f t="shared" si="0"/>
        <v>196238</v>
      </c>
    </row>
    <row r="44" spans="1:7" x14ac:dyDescent="0.25">
      <c r="A44" s="61">
        <v>46989</v>
      </c>
      <c r="B44" s="69" t="s">
        <v>69</v>
      </c>
      <c r="C44" s="21">
        <v>1498</v>
      </c>
      <c r="E44" s="63"/>
      <c r="F44" s="74">
        <v>0</v>
      </c>
      <c r="G44" s="11">
        <f t="shared" si="0"/>
        <v>196238</v>
      </c>
    </row>
    <row r="45" spans="1:7" x14ac:dyDescent="0.25">
      <c r="A45" s="61">
        <v>47020</v>
      </c>
      <c r="B45" s="69" t="s">
        <v>70</v>
      </c>
      <c r="C45" s="21">
        <v>1498</v>
      </c>
      <c r="E45" s="63"/>
      <c r="F45" s="74">
        <v>0</v>
      </c>
      <c r="G45" s="11">
        <f t="shared" si="0"/>
        <v>196238</v>
      </c>
    </row>
    <row r="46" spans="1:7" x14ac:dyDescent="0.25">
      <c r="A46" s="61">
        <v>47050</v>
      </c>
      <c r="B46" s="69" t="s">
        <v>71</v>
      </c>
      <c r="C46" s="21">
        <v>1498</v>
      </c>
      <c r="E46" s="63"/>
      <c r="F46" s="74">
        <v>0</v>
      </c>
      <c r="G46" s="11">
        <f t="shared" si="0"/>
        <v>196238</v>
      </c>
    </row>
    <row r="47" spans="1:7" x14ac:dyDescent="0.25">
      <c r="A47" s="61">
        <v>47081</v>
      </c>
      <c r="B47" s="69" t="s">
        <v>72</v>
      </c>
      <c r="C47" s="21">
        <v>1498</v>
      </c>
      <c r="E47" s="63"/>
      <c r="F47" s="74">
        <v>0</v>
      </c>
      <c r="G47" s="11">
        <f t="shared" si="0"/>
        <v>196238</v>
      </c>
    </row>
    <row r="48" spans="1:7" x14ac:dyDescent="0.25">
      <c r="A48" s="61">
        <v>47111</v>
      </c>
      <c r="B48" s="69" t="s">
        <v>73</v>
      </c>
      <c r="C48" s="21">
        <v>1498</v>
      </c>
      <c r="E48" s="63"/>
      <c r="F48" s="74">
        <v>0</v>
      </c>
      <c r="G48" s="11">
        <f t="shared" si="0"/>
        <v>196238</v>
      </c>
    </row>
    <row r="49" spans="1:7" x14ac:dyDescent="0.25">
      <c r="A49" s="61">
        <v>47142</v>
      </c>
      <c r="B49" s="69" t="s">
        <v>74</v>
      </c>
      <c r="C49" s="21">
        <v>1498</v>
      </c>
      <c r="E49" s="63"/>
      <c r="F49" s="74">
        <v>0</v>
      </c>
      <c r="G49" s="11">
        <f t="shared" si="0"/>
        <v>196238</v>
      </c>
    </row>
    <row r="50" spans="1:7" x14ac:dyDescent="0.25">
      <c r="A50" s="61">
        <v>47173</v>
      </c>
      <c r="B50" s="69" t="s">
        <v>75</v>
      </c>
      <c r="C50" s="21">
        <v>1498</v>
      </c>
      <c r="E50" s="63"/>
      <c r="F50" s="74">
        <v>0</v>
      </c>
      <c r="G50" s="11">
        <f t="shared" si="0"/>
        <v>196238</v>
      </c>
    </row>
    <row r="51" spans="1:7" x14ac:dyDescent="0.25">
      <c r="A51" s="61">
        <v>47201</v>
      </c>
      <c r="B51" s="69" t="s">
        <v>76</v>
      </c>
      <c r="C51" s="21">
        <v>1498</v>
      </c>
      <c r="E51" s="63"/>
      <c r="F51" s="74">
        <v>0</v>
      </c>
      <c r="G51" s="11">
        <f t="shared" si="0"/>
        <v>196238</v>
      </c>
    </row>
    <row r="52" spans="1:7" x14ac:dyDescent="0.25">
      <c r="A52" s="61">
        <v>47232</v>
      </c>
      <c r="B52" s="69" t="s">
        <v>77</v>
      </c>
      <c r="C52" s="21">
        <v>1498</v>
      </c>
      <c r="E52" s="63"/>
      <c r="F52" s="74">
        <v>0</v>
      </c>
      <c r="G52" s="11">
        <f t="shared" si="0"/>
        <v>196238</v>
      </c>
    </row>
    <row r="53" spans="1:7" x14ac:dyDescent="0.25">
      <c r="A53" s="61">
        <v>47262</v>
      </c>
      <c r="B53" s="69" t="s">
        <v>78</v>
      </c>
      <c r="C53" s="21">
        <v>1498</v>
      </c>
      <c r="E53" s="63"/>
      <c r="F53" s="74">
        <v>0</v>
      </c>
      <c r="G53" s="11">
        <f t="shared" si="0"/>
        <v>196238</v>
      </c>
    </row>
    <row r="54" spans="1:7" x14ac:dyDescent="0.25">
      <c r="A54" s="61">
        <v>47293</v>
      </c>
      <c r="B54" s="69" t="s">
        <v>79</v>
      </c>
      <c r="C54" s="21">
        <v>1498</v>
      </c>
      <c r="E54" s="63"/>
      <c r="F54" s="74">
        <v>0</v>
      </c>
      <c r="G54" s="11">
        <f t="shared" si="0"/>
        <v>196238</v>
      </c>
    </row>
    <row r="55" spans="1:7" x14ac:dyDescent="0.25">
      <c r="A55" s="61">
        <v>47323</v>
      </c>
      <c r="B55" s="69" t="s">
        <v>89</v>
      </c>
      <c r="C55" s="21">
        <v>1498</v>
      </c>
      <c r="E55" s="63"/>
      <c r="F55" s="74">
        <v>0</v>
      </c>
      <c r="G55" s="11">
        <f t="shared" si="0"/>
        <v>196238</v>
      </c>
    </row>
    <row r="56" spans="1:7" x14ac:dyDescent="0.25">
      <c r="A56" s="61">
        <v>47354</v>
      </c>
      <c r="B56" s="69" t="s">
        <v>90</v>
      </c>
      <c r="C56" s="21">
        <v>1498</v>
      </c>
      <c r="E56" s="63"/>
      <c r="F56" s="74">
        <v>0</v>
      </c>
      <c r="G56" s="11">
        <f t="shared" si="0"/>
        <v>196238</v>
      </c>
    </row>
    <row r="57" spans="1:7" x14ac:dyDescent="0.25">
      <c r="A57" s="61">
        <v>47385</v>
      </c>
      <c r="B57" s="69" t="s">
        <v>91</v>
      </c>
      <c r="C57" s="21">
        <v>1498</v>
      </c>
      <c r="E57" s="63"/>
      <c r="F57" s="74">
        <v>0</v>
      </c>
      <c r="G57" s="11">
        <f t="shared" si="0"/>
        <v>196238</v>
      </c>
    </row>
    <row r="58" spans="1:7" x14ac:dyDescent="0.25">
      <c r="A58" s="61">
        <v>47415</v>
      </c>
      <c r="B58" s="69" t="s">
        <v>92</v>
      </c>
      <c r="C58" s="21">
        <v>1498</v>
      </c>
      <c r="E58" s="63"/>
      <c r="F58" s="74">
        <v>0</v>
      </c>
      <c r="G58" s="11">
        <f t="shared" si="0"/>
        <v>196238</v>
      </c>
    </row>
    <row r="59" spans="1:7" x14ac:dyDescent="0.25">
      <c r="A59" s="61">
        <v>47446</v>
      </c>
      <c r="B59" s="69" t="s">
        <v>93</v>
      </c>
      <c r="C59" s="21">
        <v>1498</v>
      </c>
      <c r="E59" s="63"/>
      <c r="F59" s="74">
        <v>0</v>
      </c>
      <c r="G59" s="11">
        <f t="shared" si="0"/>
        <v>196238</v>
      </c>
    </row>
    <row r="60" spans="1:7" x14ac:dyDescent="0.25">
      <c r="A60" s="61">
        <v>47476</v>
      </c>
      <c r="B60" s="69" t="s">
        <v>94</v>
      </c>
      <c r="C60" s="21">
        <v>1498</v>
      </c>
      <c r="E60" s="63"/>
      <c r="F60" s="74">
        <v>0</v>
      </c>
      <c r="G60" s="11">
        <f t="shared" si="0"/>
        <v>196238</v>
      </c>
    </row>
    <row r="61" spans="1:7" x14ac:dyDescent="0.25">
      <c r="A61" s="61">
        <v>47507</v>
      </c>
      <c r="B61" s="69" t="s">
        <v>95</v>
      </c>
      <c r="C61" s="21">
        <v>1498</v>
      </c>
      <c r="E61" s="63"/>
      <c r="F61" s="74">
        <v>0</v>
      </c>
      <c r="G61" s="11">
        <f t="shared" si="0"/>
        <v>196238</v>
      </c>
    </row>
    <row r="62" spans="1:7" x14ac:dyDescent="0.25">
      <c r="A62" s="61">
        <v>47538</v>
      </c>
      <c r="B62" s="69" t="s">
        <v>96</v>
      </c>
      <c r="C62" s="21">
        <v>1498</v>
      </c>
      <c r="E62" s="63"/>
      <c r="F62" s="74">
        <v>0</v>
      </c>
      <c r="G62" s="11">
        <f t="shared" si="0"/>
        <v>196238</v>
      </c>
    </row>
    <row r="63" spans="1:7" x14ac:dyDescent="0.25">
      <c r="A63" s="61">
        <v>47566</v>
      </c>
      <c r="B63" s="69" t="s">
        <v>97</v>
      </c>
      <c r="C63" s="21">
        <v>1498</v>
      </c>
      <c r="E63" s="63"/>
      <c r="F63" s="74">
        <v>0</v>
      </c>
      <c r="G63" s="11">
        <f t="shared" si="0"/>
        <v>196238</v>
      </c>
    </row>
    <row r="64" spans="1:7" x14ac:dyDescent="0.25">
      <c r="A64" s="61">
        <v>47597</v>
      </c>
      <c r="B64" s="69" t="s">
        <v>98</v>
      </c>
      <c r="C64" s="21">
        <v>1498</v>
      </c>
      <c r="E64" s="63"/>
      <c r="F64" s="74">
        <v>0</v>
      </c>
      <c r="G64" s="11">
        <f t="shared" si="0"/>
        <v>196238</v>
      </c>
    </row>
    <row r="65" spans="1:7" x14ac:dyDescent="0.25">
      <c r="A65" s="61">
        <v>47627</v>
      </c>
      <c r="B65" s="69" t="s">
        <v>99</v>
      </c>
      <c r="C65" s="21">
        <v>1498</v>
      </c>
      <c r="E65" s="63"/>
      <c r="F65" s="74">
        <v>0</v>
      </c>
      <c r="G65" s="11">
        <f t="shared" si="0"/>
        <v>196238</v>
      </c>
    </row>
    <row r="66" spans="1:7" x14ac:dyDescent="0.25">
      <c r="A66" s="61">
        <v>47658</v>
      </c>
      <c r="B66" s="69" t="s">
        <v>100</v>
      </c>
      <c r="C66" s="21">
        <v>1498</v>
      </c>
      <c r="E66" s="63"/>
      <c r="F66" s="74">
        <v>0</v>
      </c>
      <c r="G66" s="11">
        <f t="shared" si="0"/>
        <v>196238</v>
      </c>
    </row>
    <row r="67" spans="1:7" x14ac:dyDescent="0.25">
      <c r="A67" s="61">
        <v>47688</v>
      </c>
      <c r="B67" s="69" t="s">
        <v>101</v>
      </c>
      <c r="C67" s="21">
        <v>1498</v>
      </c>
      <c r="E67" s="63"/>
      <c r="F67" s="74">
        <v>0</v>
      </c>
      <c r="G67" s="11">
        <f t="shared" si="0"/>
        <v>196238</v>
      </c>
    </row>
    <row r="68" spans="1:7" x14ac:dyDescent="0.25">
      <c r="A68" s="61">
        <v>47719</v>
      </c>
      <c r="B68" s="69" t="s">
        <v>102</v>
      </c>
      <c r="C68" s="21">
        <v>1498</v>
      </c>
      <c r="E68" s="63"/>
      <c r="F68" s="74">
        <v>0</v>
      </c>
      <c r="G68" s="11">
        <f t="shared" si="0"/>
        <v>196238</v>
      </c>
    </row>
    <row r="69" spans="1:7" x14ac:dyDescent="0.25">
      <c r="A69" s="61">
        <v>47750</v>
      </c>
      <c r="B69" s="69" t="s">
        <v>103</v>
      </c>
      <c r="C69" s="21">
        <v>1498</v>
      </c>
      <c r="E69" s="63"/>
      <c r="F69" s="74">
        <v>0</v>
      </c>
      <c r="G69" s="11">
        <f t="shared" si="0"/>
        <v>196238</v>
      </c>
    </row>
    <row r="70" spans="1:7" x14ac:dyDescent="0.25">
      <c r="A70" s="61">
        <v>47780</v>
      </c>
      <c r="B70" s="69" t="s">
        <v>104</v>
      </c>
      <c r="C70" s="21">
        <v>1498</v>
      </c>
      <c r="E70" s="63"/>
      <c r="F70" s="74">
        <v>0</v>
      </c>
      <c r="G70" s="11">
        <f t="shared" si="0"/>
        <v>196238</v>
      </c>
    </row>
    <row r="71" spans="1:7" x14ac:dyDescent="0.25">
      <c r="A71" s="61">
        <v>47811</v>
      </c>
      <c r="B71" s="69" t="s">
        <v>105</v>
      </c>
      <c r="C71" s="21">
        <v>1498</v>
      </c>
      <c r="E71" s="63"/>
      <c r="F71" s="74">
        <v>0</v>
      </c>
      <c r="G71" s="11">
        <f t="shared" si="0"/>
        <v>196238</v>
      </c>
    </row>
    <row r="72" spans="1:7" x14ac:dyDescent="0.25">
      <c r="A72" s="61">
        <v>47841</v>
      </c>
      <c r="B72" s="69" t="s">
        <v>106</v>
      </c>
      <c r="C72" s="21">
        <v>1498</v>
      </c>
      <c r="E72" s="63"/>
      <c r="F72" s="74">
        <v>0</v>
      </c>
      <c r="G72" s="11">
        <f t="shared" si="0"/>
        <v>196238</v>
      </c>
    </row>
    <row r="73" spans="1:7" x14ac:dyDescent="0.25">
      <c r="A73" s="61">
        <v>47872</v>
      </c>
      <c r="B73" s="69" t="s">
        <v>107</v>
      </c>
      <c r="C73" s="21">
        <v>1498</v>
      </c>
      <c r="E73" s="63"/>
      <c r="F73" s="74">
        <v>0</v>
      </c>
      <c r="G73" s="11">
        <f t="shared" si="0"/>
        <v>196238</v>
      </c>
    </row>
    <row r="74" spans="1:7" x14ac:dyDescent="0.25">
      <c r="A74" s="61">
        <v>47903</v>
      </c>
      <c r="B74" s="69" t="s">
        <v>108</v>
      </c>
      <c r="C74" s="21">
        <v>1498</v>
      </c>
      <c r="E74" s="63"/>
      <c r="F74" s="74">
        <v>0</v>
      </c>
      <c r="G74" s="11">
        <f t="shared" ref="G74:G132" si="1">G73-F74</f>
        <v>196238</v>
      </c>
    </row>
    <row r="75" spans="1:7" x14ac:dyDescent="0.25">
      <c r="A75" s="61">
        <v>47931</v>
      </c>
      <c r="B75" s="69" t="s">
        <v>109</v>
      </c>
      <c r="C75" s="21">
        <v>1498</v>
      </c>
      <c r="E75" s="63"/>
      <c r="F75" s="74">
        <v>0</v>
      </c>
      <c r="G75" s="11">
        <f t="shared" si="1"/>
        <v>196238</v>
      </c>
    </row>
    <row r="76" spans="1:7" x14ac:dyDescent="0.25">
      <c r="A76" s="61">
        <v>47962</v>
      </c>
      <c r="B76" s="69" t="s">
        <v>110</v>
      </c>
      <c r="C76" s="21">
        <v>1498</v>
      </c>
      <c r="E76" s="63"/>
      <c r="F76" s="74">
        <v>0</v>
      </c>
      <c r="G76" s="11">
        <f t="shared" si="1"/>
        <v>196238</v>
      </c>
    </row>
    <row r="77" spans="1:7" x14ac:dyDescent="0.25">
      <c r="A77" s="61">
        <v>47992</v>
      </c>
      <c r="B77" s="69" t="s">
        <v>111</v>
      </c>
      <c r="C77" s="21">
        <v>1498</v>
      </c>
      <c r="E77" s="63"/>
      <c r="F77" s="74">
        <v>0</v>
      </c>
      <c r="G77" s="11">
        <f t="shared" si="1"/>
        <v>196238</v>
      </c>
    </row>
    <row r="78" spans="1:7" x14ac:dyDescent="0.25">
      <c r="A78" s="61">
        <v>48023</v>
      </c>
      <c r="B78" s="69" t="s">
        <v>112</v>
      </c>
      <c r="C78" s="21">
        <v>1498</v>
      </c>
      <c r="E78" s="63"/>
      <c r="F78" s="74">
        <v>0</v>
      </c>
      <c r="G78" s="11">
        <f t="shared" si="1"/>
        <v>196238</v>
      </c>
    </row>
    <row r="79" spans="1:7" x14ac:dyDescent="0.25">
      <c r="A79" s="61">
        <v>48053</v>
      </c>
      <c r="B79" s="69" t="s">
        <v>113</v>
      </c>
      <c r="C79" s="21">
        <v>1498</v>
      </c>
      <c r="E79" s="63"/>
      <c r="F79" s="74">
        <v>0</v>
      </c>
      <c r="G79" s="11">
        <f t="shared" si="1"/>
        <v>196238</v>
      </c>
    </row>
    <row r="80" spans="1:7" x14ac:dyDescent="0.25">
      <c r="A80" s="61">
        <v>48084</v>
      </c>
      <c r="B80" s="69" t="s">
        <v>114</v>
      </c>
      <c r="C80" s="21">
        <v>1498</v>
      </c>
      <c r="E80" s="63"/>
      <c r="F80" s="74">
        <v>0</v>
      </c>
      <c r="G80" s="11">
        <f t="shared" si="1"/>
        <v>196238</v>
      </c>
    </row>
    <row r="81" spans="1:7" x14ac:dyDescent="0.25">
      <c r="A81" s="61">
        <v>48115</v>
      </c>
      <c r="B81" s="69" t="s">
        <v>115</v>
      </c>
      <c r="C81" s="21">
        <v>1498</v>
      </c>
      <c r="E81" s="63"/>
      <c r="F81" s="74">
        <v>0</v>
      </c>
      <c r="G81" s="11">
        <f t="shared" si="1"/>
        <v>196238</v>
      </c>
    </row>
    <row r="82" spans="1:7" x14ac:dyDescent="0.25">
      <c r="A82" s="61">
        <v>48145</v>
      </c>
      <c r="B82" s="69" t="s">
        <v>116</v>
      </c>
      <c r="C82" s="21">
        <v>1498</v>
      </c>
      <c r="E82" s="63"/>
      <c r="F82" s="74">
        <v>0</v>
      </c>
      <c r="G82" s="11">
        <f t="shared" si="1"/>
        <v>196238</v>
      </c>
    </row>
    <row r="83" spans="1:7" x14ac:dyDescent="0.25">
      <c r="A83" s="61">
        <v>48176</v>
      </c>
      <c r="B83" s="69" t="s">
        <v>117</v>
      </c>
      <c r="C83" s="21">
        <v>1498</v>
      </c>
      <c r="E83" s="63"/>
      <c r="F83" s="74">
        <v>0</v>
      </c>
      <c r="G83" s="11">
        <f t="shared" si="1"/>
        <v>196238</v>
      </c>
    </row>
    <row r="84" spans="1:7" x14ac:dyDescent="0.25">
      <c r="A84" s="61">
        <v>48206</v>
      </c>
      <c r="B84" s="69" t="s">
        <v>118</v>
      </c>
      <c r="C84" s="21">
        <v>1498</v>
      </c>
      <c r="E84" s="63"/>
      <c r="F84" s="74">
        <v>0</v>
      </c>
      <c r="G84" s="11">
        <f t="shared" si="1"/>
        <v>196238</v>
      </c>
    </row>
    <row r="85" spans="1:7" x14ac:dyDescent="0.25">
      <c r="A85" s="61">
        <v>48237</v>
      </c>
      <c r="B85" s="69" t="s">
        <v>119</v>
      </c>
      <c r="C85" s="21">
        <v>1498</v>
      </c>
      <c r="E85" s="63"/>
      <c r="F85" s="74">
        <v>0</v>
      </c>
      <c r="G85" s="11">
        <f t="shared" si="1"/>
        <v>196238</v>
      </c>
    </row>
    <row r="86" spans="1:7" x14ac:dyDescent="0.25">
      <c r="A86" s="61">
        <v>48268</v>
      </c>
      <c r="B86" s="69" t="s">
        <v>120</v>
      </c>
      <c r="C86" s="21">
        <v>1498</v>
      </c>
      <c r="E86" s="63"/>
      <c r="F86" s="74">
        <v>0</v>
      </c>
      <c r="G86" s="11">
        <f t="shared" si="1"/>
        <v>196238</v>
      </c>
    </row>
    <row r="87" spans="1:7" x14ac:dyDescent="0.25">
      <c r="A87" s="61">
        <v>48297</v>
      </c>
      <c r="B87" s="69" t="s">
        <v>121</v>
      </c>
      <c r="C87" s="21">
        <v>1498</v>
      </c>
      <c r="E87" s="63"/>
      <c r="F87" s="74">
        <v>0</v>
      </c>
      <c r="G87" s="11">
        <f t="shared" si="1"/>
        <v>196238</v>
      </c>
    </row>
    <row r="88" spans="1:7" x14ac:dyDescent="0.25">
      <c r="A88" s="61">
        <v>48328</v>
      </c>
      <c r="B88" s="69" t="s">
        <v>122</v>
      </c>
      <c r="C88" s="21">
        <v>1498</v>
      </c>
      <c r="E88" s="63"/>
      <c r="F88" s="74">
        <v>0</v>
      </c>
      <c r="G88" s="11">
        <f t="shared" si="1"/>
        <v>196238</v>
      </c>
    </row>
    <row r="89" spans="1:7" x14ac:dyDescent="0.25">
      <c r="A89" s="61">
        <v>48358</v>
      </c>
      <c r="B89" s="69" t="s">
        <v>123</v>
      </c>
      <c r="C89" s="21">
        <v>1498</v>
      </c>
      <c r="E89" s="63"/>
      <c r="F89" s="74">
        <v>0</v>
      </c>
      <c r="G89" s="11">
        <f t="shared" si="1"/>
        <v>196238</v>
      </c>
    </row>
    <row r="90" spans="1:7" x14ac:dyDescent="0.25">
      <c r="A90" s="61">
        <v>48389</v>
      </c>
      <c r="B90" s="69" t="s">
        <v>124</v>
      </c>
      <c r="C90" s="21">
        <v>1498</v>
      </c>
      <c r="E90" s="63"/>
      <c r="F90" s="74">
        <v>0</v>
      </c>
      <c r="G90" s="11">
        <f t="shared" si="1"/>
        <v>196238</v>
      </c>
    </row>
    <row r="91" spans="1:7" x14ac:dyDescent="0.25">
      <c r="A91" s="61">
        <v>48419</v>
      </c>
      <c r="B91" s="69" t="s">
        <v>125</v>
      </c>
      <c r="C91" s="21">
        <v>1498</v>
      </c>
      <c r="E91" s="63"/>
      <c r="F91" s="74">
        <v>0</v>
      </c>
      <c r="G91" s="11">
        <f t="shared" si="1"/>
        <v>196238</v>
      </c>
    </row>
    <row r="92" spans="1:7" x14ac:dyDescent="0.25">
      <c r="A92" s="61">
        <v>48450</v>
      </c>
      <c r="B92" s="69" t="s">
        <v>126</v>
      </c>
      <c r="C92" s="21">
        <v>1498</v>
      </c>
      <c r="E92" s="63"/>
      <c r="F92" s="74">
        <v>0</v>
      </c>
      <c r="G92" s="11">
        <f t="shared" si="1"/>
        <v>196238</v>
      </c>
    </row>
    <row r="93" spans="1:7" x14ac:dyDescent="0.25">
      <c r="A93" s="61">
        <v>48481</v>
      </c>
      <c r="B93" s="69" t="s">
        <v>127</v>
      </c>
      <c r="C93" s="21">
        <v>1498</v>
      </c>
      <c r="E93" s="63"/>
      <c r="F93" s="74">
        <v>0</v>
      </c>
      <c r="G93" s="11">
        <f t="shared" si="1"/>
        <v>196238</v>
      </c>
    </row>
    <row r="94" spans="1:7" x14ac:dyDescent="0.25">
      <c r="A94" s="61">
        <v>48511</v>
      </c>
      <c r="B94" s="69" t="s">
        <v>128</v>
      </c>
      <c r="C94" s="21">
        <v>1498</v>
      </c>
      <c r="E94" s="63"/>
      <c r="F94" s="74">
        <v>0</v>
      </c>
      <c r="G94" s="11">
        <f t="shared" si="1"/>
        <v>196238</v>
      </c>
    </row>
    <row r="95" spans="1:7" x14ac:dyDescent="0.25">
      <c r="A95" s="61">
        <v>48542</v>
      </c>
      <c r="B95" s="69" t="s">
        <v>129</v>
      </c>
      <c r="C95" s="21">
        <v>1498</v>
      </c>
      <c r="E95" s="63"/>
      <c r="F95" s="74">
        <v>0</v>
      </c>
      <c r="G95" s="11">
        <f t="shared" si="1"/>
        <v>196238</v>
      </c>
    </row>
    <row r="96" spans="1:7" x14ac:dyDescent="0.25">
      <c r="A96" s="61">
        <v>48572</v>
      </c>
      <c r="B96" s="69" t="s">
        <v>130</v>
      </c>
      <c r="C96" s="21">
        <v>1498</v>
      </c>
      <c r="E96" s="63"/>
      <c r="F96" s="74">
        <v>0</v>
      </c>
      <c r="G96" s="11">
        <f t="shared" si="1"/>
        <v>196238</v>
      </c>
    </row>
    <row r="97" spans="1:7" x14ac:dyDescent="0.25">
      <c r="A97" s="61">
        <v>48603</v>
      </c>
      <c r="B97" s="69" t="s">
        <v>131</v>
      </c>
      <c r="C97" s="21">
        <v>1498</v>
      </c>
      <c r="E97" s="63"/>
      <c r="F97" s="74">
        <v>0</v>
      </c>
      <c r="G97" s="11">
        <f t="shared" si="1"/>
        <v>196238</v>
      </c>
    </row>
    <row r="98" spans="1:7" x14ac:dyDescent="0.25">
      <c r="A98" s="61">
        <v>48634</v>
      </c>
      <c r="B98" s="69" t="s">
        <v>132</v>
      </c>
      <c r="C98" s="21">
        <v>1498</v>
      </c>
      <c r="E98" s="63"/>
      <c r="F98" s="74">
        <v>0</v>
      </c>
      <c r="G98" s="11">
        <f t="shared" si="1"/>
        <v>196238</v>
      </c>
    </row>
    <row r="99" spans="1:7" x14ac:dyDescent="0.25">
      <c r="A99" s="61">
        <v>48662</v>
      </c>
      <c r="B99" s="69" t="s">
        <v>133</v>
      </c>
      <c r="C99" s="21">
        <v>1498</v>
      </c>
      <c r="E99" s="63"/>
      <c r="F99" s="74">
        <v>0</v>
      </c>
      <c r="G99" s="11">
        <f t="shared" si="1"/>
        <v>196238</v>
      </c>
    </row>
    <row r="100" spans="1:7" x14ac:dyDescent="0.25">
      <c r="A100" s="61">
        <v>48693</v>
      </c>
      <c r="B100" s="69" t="s">
        <v>134</v>
      </c>
      <c r="C100" s="21">
        <v>1498</v>
      </c>
      <c r="E100" s="63"/>
      <c r="F100" s="74">
        <v>0</v>
      </c>
      <c r="G100" s="11">
        <f t="shared" si="1"/>
        <v>196238</v>
      </c>
    </row>
    <row r="101" spans="1:7" x14ac:dyDescent="0.25">
      <c r="A101" s="61">
        <v>48723</v>
      </c>
      <c r="B101" s="69" t="s">
        <v>135</v>
      </c>
      <c r="C101" s="21">
        <v>1498</v>
      </c>
      <c r="E101" s="63"/>
      <c r="F101" s="74">
        <v>0</v>
      </c>
      <c r="G101" s="11">
        <f t="shared" si="1"/>
        <v>196238</v>
      </c>
    </row>
    <row r="102" spans="1:7" x14ac:dyDescent="0.25">
      <c r="A102" s="61">
        <v>48754</v>
      </c>
      <c r="B102" s="69" t="s">
        <v>136</v>
      </c>
      <c r="C102" s="21">
        <v>1498</v>
      </c>
      <c r="E102" s="63"/>
      <c r="F102" s="74">
        <v>0</v>
      </c>
      <c r="G102" s="11">
        <f t="shared" si="1"/>
        <v>196238</v>
      </c>
    </row>
    <row r="103" spans="1:7" x14ac:dyDescent="0.25">
      <c r="A103" s="61">
        <v>48784</v>
      </c>
      <c r="B103" s="69" t="s">
        <v>137</v>
      </c>
      <c r="C103" s="21">
        <v>1498</v>
      </c>
      <c r="E103" s="63"/>
      <c r="F103" s="74">
        <v>0</v>
      </c>
      <c r="G103" s="11">
        <f t="shared" si="1"/>
        <v>196238</v>
      </c>
    </row>
    <row r="104" spans="1:7" x14ac:dyDescent="0.25">
      <c r="A104" s="61">
        <v>48815</v>
      </c>
      <c r="B104" s="69" t="s">
        <v>138</v>
      </c>
      <c r="C104" s="21">
        <v>1498</v>
      </c>
      <c r="E104" s="63"/>
      <c r="F104" s="74">
        <v>0</v>
      </c>
      <c r="G104" s="11">
        <f t="shared" si="1"/>
        <v>196238</v>
      </c>
    </row>
    <row r="105" spans="1:7" x14ac:dyDescent="0.25">
      <c r="A105" s="61">
        <v>48846</v>
      </c>
      <c r="B105" s="69" t="s">
        <v>139</v>
      </c>
      <c r="C105" s="21">
        <v>1498</v>
      </c>
      <c r="E105" s="63"/>
      <c r="F105" s="74">
        <v>0</v>
      </c>
      <c r="G105" s="11">
        <f t="shared" si="1"/>
        <v>196238</v>
      </c>
    </row>
    <row r="106" spans="1:7" x14ac:dyDescent="0.25">
      <c r="A106" s="61">
        <v>48876</v>
      </c>
      <c r="B106" s="69" t="s">
        <v>140</v>
      </c>
      <c r="C106" s="21">
        <v>1498</v>
      </c>
      <c r="E106" s="63"/>
      <c r="F106" s="74">
        <v>0</v>
      </c>
      <c r="G106" s="11">
        <f t="shared" si="1"/>
        <v>196238</v>
      </c>
    </row>
    <row r="107" spans="1:7" x14ac:dyDescent="0.25">
      <c r="A107" s="61">
        <v>48907</v>
      </c>
      <c r="B107" s="69" t="s">
        <v>141</v>
      </c>
      <c r="C107" s="21">
        <v>1498</v>
      </c>
      <c r="E107" s="63"/>
      <c r="F107" s="74">
        <v>0</v>
      </c>
      <c r="G107" s="11">
        <f t="shared" si="1"/>
        <v>196238</v>
      </c>
    </row>
    <row r="108" spans="1:7" x14ac:dyDescent="0.25">
      <c r="A108" s="61">
        <v>48937</v>
      </c>
      <c r="B108" s="69" t="s">
        <v>142</v>
      </c>
      <c r="C108" s="21">
        <v>1498</v>
      </c>
      <c r="E108" s="63"/>
      <c r="F108" s="74">
        <v>0</v>
      </c>
      <c r="G108" s="11">
        <f t="shared" si="1"/>
        <v>196238</v>
      </c>
    </row>
    <row r="109" spans="1:7" x14ac:dyDescent="0.25">
      <c r="A109" s="61">
        <v>48968</v>
      </c>
      <c r="B109" s="69" t="s">
        <v>143</v>
      </c>
      <c r="C109" s="21">
        <v>1498</v>
      </c>
      <c r="E109" s="63"/>
      <c r="F109" s="74">
        <v>0</v>
      </c>
      <c r="G109" s="11">
        <f t="shared" si="1"/>
        <v>196238</v>
      </c>
    </row>
    <row r="110" spans="1:7" x14ac:dyDescent="0.25">
      <c r="A110" s="61">
        <v>48999</v>
      </c>
      <c r="B110" s="69" t="s">
        <v>144</v>
      </c>
      <c r="C110" s="21">
        <v>1498</v>
      </c>
      <c r="E110" s="63"/>
      <c r="F110" s="74">
        <v>0</v>
      </c>
      <c r="G110" s="11">
        <f t="shared" si="1"/>
        <v>196238</v>
      </c>
    </row>
    <row r="111" spans="1:7" x14ac:dyDescent="0.25">
      <c r="A111" s="61">
        <v>49027</v>
      </c>
      <c r="B111" s="69" t="s">
        <v>145</v>
      </c>
      <c r="C111" s="21">
        <v>1498</v>
      </c>
      <c r="E111" s="63"/>
      <c r="F111" s="74">
        <v>0</v>
      </c>
      <c r="G111" s="11">
        <f t="shared" si="1"/>
        <v>196238</v>
      </c>
    </row>
    <row r="112" spans="1:7" x14ac:dyDescent="0.25">
      <c r="A112" s="61">
        <v>49058</v>
      </c>
      <c r="B112" s="69" t="s">
        <v>146</v>
      </c>
      <c r="C112" s="21">
        <v>1498</v>
      </c>
      <c r="E112" s="63"/>
      <c r="F112" s="74">
        <v>0</v>
      </c>
      <c r="G112" s="11">
        <f t="shared" si="1"/>
        <v>196238</v>
      </c>
    </row>
    <row r="113" spans="1:7" x14ac:dyDescent="0.25">
      <c r="A113" s="61">
        <v>49088</v>
      </c>
      <c r="B113" s="69" t="s">
        <v>147</v>
      </c>
      <c r="C113" s="21">
        <v>1498</v>
      </c>
      <c r="E113" s="63"/>
      <c r="F113" s="74">
        <v>0</v>
      </c>
      <c r="G113" s="11">
        <f t="shared" si="1"/>
        <v>196238</v>
      </c>
    </row>
    <row r="114" spans="1:7" x14ac:dyDescent="0.25">
      <c r="A114" s="61">
        <v>49119</v>
      </c>
      <c r="B114" s="69" t="s">
        <v>148</v>
      </c>
      <c r="C114" s="21">
        <v>1498</v>
      </c>
      <c r="E114" s="63"/>
      <c r="F114" s="74">
        <v>0</v>
      </c>
      <c r="G114" s="11">
        <f t="shared" si="1"/>
        <v>196238</v>
      </c>
    </row>
    <row r="115" spans="1:7" x14ac:dyDescent="0.25">
      <c r="A115" s="61">
        <v>49149</v>
      </c>
      <c r="B115" s="69" t="s">
        <v>149</v>
      </c>
      <c r="C115" s="21">
        <v>1498</v>
      </c>
      <c r="E115" s="63"/>
      <c r="F115" s="74">
        <v>0</v>
      </c>
      <c r="G115" s="11">
        <f t="shared" si="1"/>
        <v>196238</v>
      </c>
    </row>
    <row r="116" spans="1:7" x14ac:dyDescent="0.25">
      <c r="A116" s="61">
        <v>49180</v>
      </c>
      <c r="B116" s="69" t="s">
        <v>150</v>
      </c>
      <c r="C116" s="21">
        <v>1498</v>
      </c>
      <c r="E116" s="63"/>
      <c r="F116" s="74">
        <v>0</v>
      </c>
      <c r="G116" s="11">
        <f t="shared" si="1"/>
        <v>196238</v>
      </c>
    </row>
    <row r="117" spans="1:7" x14ac:dyDescent="0.25">
      <c r="A117" s="61">
        <v>49211</v>
      </c>
      <c r="B117" s="69" t="s">
        <v>151</v>
      </c>
      <c r="C117" s="21">
        <v>1498</v>
      </c>
      <c r="E117" s="63"/>
      <c r="F117" s="74">
        <v>0</v>
      </c>
      <c r="G117" s="11">
        <f t="shared" si="1"/>
        <v>196238</v>
      </c>
    </row>
    <row r="118" spans="1:7" x14ac:dyDescent="0.25">
      <c r="A118" s="61">
        <v>49241</v>
      </c>
      <c r="B118" s="69" t="s">
        <v>152</v>
      </c>
      <c r="C118" s="21">
        <v>1498</v>
      </c>
      <c r="E118" s="63"/>
      <c r="F118" s="74">
        <v>0</v>
      </c>
      <c r="G118" s="11">
        <f t="shared" si="1"/>
        <v>196238</v>
      </c>
    </row>
    <row r="119" spans="1:7" x14ac:dyDescent="0.25">
      <c r="A119" s="61">
        <v>49272</v>
      </c>
      <c r="B119" s="69" t="s">
        <v>153</v>
      </c>
      <c r="C119" s="21">
        <v>1498</v>
      </c>
      <c r="E119" s="63"/>
      <c r="F119" s="74">
        <v>0</v>
      </c>
      <c r="G119" s="11">
        <f t="shared" si="1"/>
        <v>196238</v>
      </c>
    </row>
    <row r="120" spans="1:7" x14ac:dyDescent="0.25">
      <c r="A120" s="61">
        <v>49302</v>
      </c>
      <c r="B120" s="69" t="s">
        <v>154</v>
      </c>
      <c r="C120" s="21">
        <v>1498</v>
      </c>
      <c r="E120" s="63"/>
      <c r="F120" s="74">
        <v>0</v>
      </c>
      <c r="G120" s="11">
        <f t="shared" si="1"/>
        <v>196238</v>
      </c>
    </row>
    <row r="121" spans="1:7" x14ac:dyDescent="0.25">
      <c r="A121" s="61">
        <v>49333</v>
      </c>
      <c r="B121" s="69" t="s">
        <v>155</v>
      </c>
      <c r="C121" s="21">
        <v>1498</v>
      </c>
      <c r="E121" s="63"/>
      <c r="F121" s="74">
        <v>0</v>
      </c>
      <c r="G121" s="11">
        <f t="shared" si="1"/>
        <v>196238</v>
      </c>
    </row>
    <row r="122" spans="1:7" x14ac:dyDescent="0.25">
      <c r="A122" s="61">
        <v>49364</v>
      </c>
      <c r="B122" s="69" t="s">
        <v>156</v>
      </c>
      <c r="C122" s="21">
        <v>1498</v>
      </c>
      <c r="E122" s="63"/>
      <c r="F122" s="74">
        <v>0</v>
      </c>
      <c r="G122" s="11">
        <f t="shared" si="1"/>
        <v>196238</v>
      </c>
    </row>
    <row r="123" spans="1:7" x14ac:dyDescent="0.25">
      <c r="A123" s="61">
        <v>49392</v>
      </c>
      <c r="B123" s="69" t="s">
        <v>157</v>
      </c>
      <c r="C123" s="21">
        <v>1498</v>
      </c>
      <c r="E123" s="63"/>
      <c r="F123" s="74">
        <v>0</v>
      </c>
      <c r="G123" s="11">
        <f t="shared" si="1"/>
        <v>196238</v>
      </c>
    </row>
    <row r="124" spans="1:7" x14ac:dyDescent="0.25">
      <c r="A124" s="61">
        <v>49423</v>
      </c>
      <c r="B124" s="69" t="s">
        <v>158</v>
      </c>
      <c r="C124" s="21">
        <v>1498</v>
      </c>
      <c r="E124" s="63"/>
      <c r="F124" s="74">
        <v>0</v>
      </c>
      <c r="G124" s="11">
        <f t="shared" si="1"/>
        <v>196238</v>
      </c>
    </row>
    <row r="125" spans="1:7" x14ac:dyDescent="0.25">
      <c r="A125" s="61">
        <v>49453</v>
      </c>
      <c r="B125" s="69" t="s">
        <v>159</v>
      </c>
      <c r="C125" s="21">
        <v>1498</v>
      </c>
      <c r="E125" s="63"/>
      <c r="F125" s="74">
        <v>0</v>
      </c>
      <c r="G125" s="11">
        <f t="shared" si="1"/>
        <v>196238</v>
      </c>
    </row>
    <row r="126" spans="1:7" x14ac:dyDescent="0.25">
      <c r="A126" s="61">
        <v>49484</v>
      </c>
      <c r="B126" s="69" t="s">
        <v>160</v>
      </c>
      <c r="C126" s="21">
        <v>1498</v>
      </c>
      <c r="E126" s="63"/>
      <c r="F126" s="74">
        <v>0</v>
      </c>
      <c r="G126" s="11">
        <f t="shared" si="1"/>
        <v>196238</v>
      </c>
    </row>
    <row r="127" spans="1:7" x14ac:dyDescent="0.25">
      <c r="A127" s="61">
        <v>49514</v>
      </c>
      <c r="B127" s="69" t="s">
        <v>161</v>
      </c>
      <c r="C127" s="21">
        <v>1498</v>
      </c>
      <c r="E127" s="63"/>
      <c r="F127" s="74">
        <v>0</v>
      </c>
      <c r="G127" s="11">
        <f t="shared" si="1"/>
        <v>196238</v>
      </c>
    </row>
    <row r="128" spans="1:7" x14ac:dyDescent="0.25">
      <c r="A128" s="61">
        <v>49545</v>
      </c>
      <c r="B128" s="69" t="s">
        <v>162</v>
      </c>
      <c r="C128" s="21">
        <v>1498</v>
      </c>
      <c r="E128" s="63"/>
      <c r="F128" s="74">
        <v>0</v>
      </c>
      <c r="G128" s="11">
        <f t="shared" si="1"/>
        <v>196238</v>
      </c>
    </row>
    <row r="129" spans="1:7" x14ac:dyDescent="0.25">
      <c r="A129" s="61">
        <v>49576</v>
      </c>
      <c r="B129" s="69" t="s">
        <v>163</v>
      </c>
      <c r="C129" s="21">
        <v>1498</v>
      </c>
      <c r="E129" s="63"/>
      <c r="F129" s="74">
        <v>0</v>
      </c>
      <c r="G129" s="11">
        <f t="shared" si="1"/>
        <v>196238</v>
      </c>
    </row>
    <row r="130" spans="1:7" x14ac:dyDescent="0.25">
      <c r="A130" s="61">
        <v>49606</v>
      </c>
      <c r="B130" s="69" t="s">
        <v>164</v>
      </c>
      <c r="C130" s="21">
        <v>1498</v>
      </c>
      <c r="E130" s="63"/>
      <c r="F130" s="74">
        <v>0</v>
      </c>
      <c r="G130" s="11">
        <f t="shared" si="1"/>
        <v>196238</v>
      </c>
    </row>
    <row r="131" spans="1:7" x14ac:dyDescent="0.25">
      <c r="A131" s="61"/>
      <c r="B131" s="69"/>
      <c r="C131" s="21"/>
      <c r="E131" s="63"/>
      <c r="F131" s="74">
        <v>0</v>
      </c>
      <c r="G131" s="11">
        <f t="shared" si="1"/>
        <v>196238</v>
      </c>
    </row>
    <row r="132" spans="1:7" x14ac:dyDescent="0.25">
      <c r="A132" s="61"/>
      <c r="B132" s="70"/>
      <c r="C132" s="59"/>
      <c r="E132" s="64"/>
      <c r="F132" s="74">
        <v>0</v>
      </c>
      <c r="G132" s="11">
        <f t="shared" si="1"/>
        <v>196238</v>
      </c>
    </row>
    <row r="133" spans="1:7" x14ac:dyDescent="0.25">
      <c r="B133" s="18"/>
      <c r="C133" s="77">
        <f>SUM(C7:C132)</f>
        <v>299600</v>
      </c>
      <c r="E133" s="18"/>
      <c r="F133" s="18"/>
      <c r="G133" s="12">
        <f t="shared" ref="G133" si="2">G132-F133</f>
        <v>196238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6" sqref="C6"/>
    </sheetView>
  </sheetViews>
  <sheetFormatPr baseColWidth="10" defaultRowHeight="15" x14ac:dyDescent="0.25"/>
  <cols>
    <col min="4" max="4" width="4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1801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564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161323</v>
      </c>
      <c r="D6" s="2"/>
      <c r="E6" s="14"/>
      <c r="F6" s="13"/>
      <c r="G6" s="20">
        <v>161323</v>
      </c>
      <c r="H6" s="25">
        <f>G6*5/100</f>
        <v>8066.15</v>
      </c>
    </row>
    <row r="7" spans="1:8" x14ac:dyDescent="0.25">
      <c r="A7" s="8">
        <v>46198</v>
      </c>
      <c r="B7" s="9" t="s">
        <v>537</v>
      </c>
      <c r="C7" s="27">
        <v>161323</v>
      </c>
      <c r="D7" s="2"/>
      <c r="E7" s="8">
        <v>46198</v>
      </c>
      <c r="F7" s="58">
        <v>161323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161323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5" sqref="E15"/>
    </sheetView>
  </sheetViews>
  <sheetFormatPr baseColWidth="10" defaultRowHeight="15" x14ac:dyDescent="0.25"/>
  <cols>
    <col min="4" max="4" width="5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1802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565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72520</v>
      </c>
      <c r="D6" s="2"/>
      <c r="E6" s="14"/>
      <c r="F6" s="13"/>
      <c r="G6" s="20">
        <v>72520</v>
      </c>
      <c r="H6" s="25">
        <f>G6*5/100</f>
        <v>3626</v>
      </c>
    </row>
    <row r="7" spans="1:8" x14ac:dyDescent="0.25">
      <c r="A7" s="8">
        <v>46198</v>
      </c>
      <c r="B7" s="9" t="s">
        <v>537</v>
      </c>
      <c r="C7" s="27">
        <v>72520</v>
      </c>
      <c r="D7" s="2"/>
      <c r="E7" s="8">
        <v>46198</v>
      </c>
      <c r="F7" s="58">
        <v>72520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72520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8"/>
  <sheetViews>
    <sheetView workbookViewId="0">
      <selection activeCell="J18" sqref="J18"/>
    </sheetView>
  </sheetViews>
  <sheetFormatPr baseColWidth="10" defaultRowHeight="15" x14ac:dyDescent="0.25"/>
  <cols>
    <col min="3" max="3" width="14.85546875" customWidth="1"/>
    <col min="4" max="4" width="5" customWidth="1"/>
  </cols>
  <sheetData>
    <row r="1" spans="1:10" x14ac:dyDescent="0.25">
      <c r="A1" s="34" t="s">
        <v>7</v>
      </c>
      <c r="B1" s="338" t="s">
        <v>464</v>
      </c>
      <c r="C1" s="36"/>
      <c r="D1" s="1"/>
      <c r="E1" s="19"/>
      <c r="F1" s="19"/>
      <c r="G1" s="19"/>
      <c r="H1" s="4"/>
    </row>
    <row r="2" spans="1:10" x14ac:dyDescent="0.25">
      <c r="A2" s="34" t="s">
        <v>8</v>
      </c>
      <c r="B2" s="339">
        <v>1804</v>
      </c>
      <c r="C2" s="38"/>
      <c r="D2" s="1"/>
      <c r="E2" s="19" t="s">
        <v>449</v>
      </c>
      <c r="F2" s="19"/>
      <c r="G2" s="19"/>
      <c r="H2" s="4"/>
    </row>
    <row r="3" spans="1:10" x14ac:dyDescent="0.25">
      <c r="A3" s="39" t="s">
        <v>6</v>
      </c>
      <c r="B3" s="339" t="s">
        <v>465</v>
      </c>
      <c r="C3" s="38"/>
      <c r="D3" s="1"/>
      <c r="E3" s="19"/>
      <c r="F3" s="19"/>
      <c r="G3" s="19"/>
      <c r="H3" s="4"/>
    </row>
    <row r="4" spans="1:10" x14ac:dyDescent="0.25">
      <c r="A4" s="375" t="s">
        <v>574</v>
      </c>
      <c r="B4" s="376"/>
      <c r="C4" s="377"/>
      <c r="D4" s="22"/>
      <c r="E4" s="43"/>
      <c r="F4" s="44" t="s">
        <v>1</v>
      </c>
      <c r="G4" s="45"/>
      <c r="H4" s="4"/>
    </row>
    <row r="5" spans="1:10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0" x14ac:dyDescent="0.25">
      <c r="A6" s="6" t="s">
        <v>5</v>
      </c>
      <c r="B6" s="67"/>
      <c r="C6" s="27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10" x14ac:dyDescent="0.25">
      <c r="A7" s="14">
        <v>46014</v>
      </c>
      <c r="B7" s="68" t="s">
        <v>52</v>
      </c>
      <c r="C7" s="56">
        <v>60000</v>
      </c>
      <c r="D7" s="2"/>
      <c r="E7" s="8">
        <v>46014</v>
      </c>
      <c r="F7" s="58">
        <v>60000</v>
      </c>
      <c r="G7" s="58">
        <f>G6-F7</f>
        <v>50000</v>
      </c>
      <c r="H7" s="54"/>
    </row>
    <row r="8" spans="1:10" x14ac:dyDescent="0.25">
      <c r="A8" s="8">
        <v>46045</v>
      </c>
      <c r="B8" s="68" t="s">
        <v>13</v>
      </c>
      <c r="C8" s="56">
        <v>1250</v>
      </c>
      <c r="D8" s="2"/>
      <c r="E8" s="8">
        <v>46052</v>
      </c>
      <c r="F8" s="58">
        <v>1250</v>
      </c>
      <c r="G8" s="58">
        <f t="shared" ref="G8:G48" si="0">G7-F8</f>
        <v>48750</v>
      </c>
      <c r="H8" s="54"/>
    </row>
    <row r="9" spans="1:10" x14ac:dyDescent="0.25">
      <c r="A9" s="8">
        <v>46076</v>
      </c>
      <c r="B9" s="68" t="s">
        <v>14</v>
      </c>
      <c r="C9" s="56">
        <v>1250</v>
      </c>
      <c r="D9" s="2"/>
      <c r="E9" s="8">
        <v>46083</v>
      </c>
      <c r="F9" s="58">
        <v>1250</v>
      </c>
      <c r="G9" s="56">
        <f t="shared" si="0"/>
        <v>47500</v>
      </c>
      <c r="H9" s="54"/>
    </row>
    <row r="10" spans="1:10" x14ac:dyDescent="0.25">
      <c r="A10" s="8">
        <v>46104</v>
      </c>
      <c r="B10" s="68" t="s">
        <v>15</v>
      </c>
      <c r="C10" s="56">
        <v>1250</v>
      </c>
      <c r="D10" s="2"/>
      <c r="E10" s="8">
        <v>46119</v>
      </c>
      <c r="F10" s="58">
        <v>1250</v>
      </c>
      <c r="G10" s="56">
        <f t="shared" si="0"/>
        <v>46250</v>
      </c>
      <c r="H10" s="368" t="s">
        <v>573</v>
      </c>
      <c r="I10" s="368"/>
      <c r="J10" s="368"/>
    </row>
    <row r="11" spans="1:10" x14ac:dyDescent="0.25">
      <c r="A11" s="8">
        <v>46135</v>
      </c>
      <c r="B11" s="68" t="s">
        <v>16</v>
      </c>
      <c r="C11" s="56">
        <v>1250</v>
      </c>
      <c r="D11" s="2"/>
      <c r="E11" s="8">
        <v>46164</v>
      </c>
      <c r="F11" s="58">
        <v>1250</v>
      </c>
      <c r="G11" s="56">
        <f t="shared" si="0"/>
        <v>45000</v>
      </c>
    </row>
    <row r="12" spans="1:10" x14ac:dyDescent="0.25">
      <c r="A12" s="8">
        <v>46165</v>
      </c>
      <c r="B12" s="68" t="s">
        <v>17</v>
      </c>
      <c r="C12" s="56">
        <v>1250</v>
      </c>
      <c r="D12" s="2"/>
      <c r="E12" s="8">
        <v>46190</v>
      </c>
      <c r="F12" s="58">
        <v>1250</v>
      </c>
      <c r="G12" s="56">
        <f t="shared" si="0"/>
        <v>43750</v>
      </c>
    </row>
    <row r="13" spans="1:10" x14ac:dyDescent="0.25">
      <c r="A13" s="8">
        <v>46196</v>
      </c>
      <c r="B13" s="68" t="s">
        <v>18</v>
      </c>
      <c r="C13" s="56">
        <v>1250</v>
      </c>
      <c r="D13" s="2"/>
      <c r="E13" s="8">
        <v>46218</v>
      </c>
      <c r="F13" s="58">
        <v>1250</v>
      </c>
      <c r="G13" s="56">
        <f t="shared" si="0"/>
        <v>42500</v>
      </c>
    </row>
    <row r="14" spans="1:10" x14ac:dyDescent="0.25">
      <c r="A14" s="8">
        <v>46226</v>
      </c>
      <c r="B14" s="9" t="s">
        <v>19</v>
      </c>
      <c r="C14" s="56">
        <v>1250</v>
      </c>
      <c r="D14" s="2"/>
      <c r="E14" s="8"/>
      <c r="F14" s="58"/>
      <c r="G14" s="56">
        <f t="shared" si="0"/>
        <v>42500</v>
      </c>
    </row>
    <row r="15" spans="1:10" x14ac:dyDescent="0.25">
      <c r="A15" s="8">
        <v>46257</v>
      </c>
      <c r="B15" s="9" t="s">
        <v>20</v>
      </c>
      <c r="C15" s="56">
        <v>1250</v>
      </c>
      <c r="D15" s="2"/>
      <c r="E15" s="8"/>
      <c r="F15" s="58"/>
      <c r="G15" s="56">
        <f t="shared" si="0"/>
        <v>42500</v>
      </c>
    </row>
    <row r="16" spans="1:10" x14ac:dyDescent="0.25">
      <c r="A16" s="8">
        <v>46288</v>
      </c>
      <c r="B16" s="9" t="s">
        <v>21</v>
      </c>
      <c r="C16" s="56">
        <v>1250</v>
      </c>
      <c r="D16" s="2"/>
      <c r="E16" s="8"/>
      <c r="F16" s="58"/>
      <c r="G16" s="56">
        <f t="shared" si="0"/>
        <v>42500</v>
      </c>
    </row>
    <row r="17" spans="1:7" x14ac:dyDescent="0.25">
      <c r="A17" s="8">
        <v>46318</v>
      </c>
      <c r="B17" s="9" t="s">
        <v>22</v>
      </c>
      <c r="C17" s="56">
        <v>1250</v>
      </c>
      <c r="D17" s="2"/>
      <c r="E17" s="8"/>
      <c r="F17" s="58"/>
      <c r="G17" s="56">
        <f t="shared" si="0"/>
        <v>42500</v>
      </c>
    </row>
    <row r="18" spans="1:7" x14ac:dyDescent="0.25">
      <c r="A18" s="8">
        <v>46349</v>
      </c>
      <c r="B18" s="9" t="s">
        <v>23</v>
      </c>
      <c r="C18" s="56">
        <v>1250</v>
      </c>
      <c r="D18" s="2"/>
      <c r="E18" s="8"/>
      <c r="F18" s="58"/>
      <c r="G18" s="56">
        <f t="shared" si="0"/>
        <v>42500</v>
      </c>
    </row>
    <row r="19" spans="1:7" x14ac:dyDescent="0.25">
      <c r="A19" s="8">
        <v>46379</v>
      </c>
      <c r="B19" s="9" t="s">
        <v>24</v>
      </c>
      <c r="C19" s="56">
        <v>1250</v>
      </c>
      <c r="D19" s="2"/>
      <c r="E19" s="8"/>
      <c r="F19" s="58"/>
      <c r="G19" s="58">
        <f t="shared" si="0"/>
        <v>42500</v>
      </c>
    </row>
    <row r="20" spans="1:7" x14ac:dyDescent="0.25">
      <c r="A20" s="8">
        <v>46410</v>
      </c>
      <c r="B20" s="9" t="s">
        <v>25</v>
      </c>
      <c r="C20" s="56">
        <v>1250</v>
      </c>
      <c r="D20" s="2"/>
      <c r="E20" s="8"/>
      <c r="F20" s="58"/>
      <c r="G20" s="58">
        <f t="shared" si="0"/>
        <v>42500</v>
      </c>
    </row>
    <row r="21" spans="1:7" x14ac:dyDescent="0.25">
      <c r="A21" s="8">
        <v>46441</v>
      </c>
      <c r="B21" s="9" t="s">
        <v>26</v>
      </c>
      <c r="C21" s="56">
        <v>1250</v>
      </c>
      <c r="D21" s="2"/>
      <c r="E21" s="52"/>
      <c r="F21" s="58"/>
      <c r="G21" s="58">
        <f>G19-F21</f>
        <v>42500</v>
      </c>
    </row>
    <row r="22" spans="1:7" x14ac:dyDescent="0.25">
      <c r="A22" s="8">
        <v>46469</v>
      </c>
      <c r="B22" s="9" t="s">
        <v>27</v>
      </c>
      <c r="C22" s="56">
        <v>1250</v>
      </c>
      <c r="D22" s="2"/>
      <c r="E22" s="52"/>
      <c r="F22" s="58"/>
      <c r="G22" s="58">
        <f t="shared" si="0"/>
        <v>42500</v>
      </c>
    </row>
    <row r="23" spans="1:7" x14ac:dyDescent="0.25">
      <c r="A23" s="8">
        <v>46500</v>
      </c>
      <c r="B23" s="9" t="s">
        <v>28</v>
      </c>
      <c r="C23" s="56">
        <v>1250</v>
      </c>
      <c r="D23" s="2"/>
      <c r="E23" s="52"/>
      <c r="F23" s="58"/>
      <c r="G23" s="58">
        <f t="shared" si="0"/>
        <v>42500</v>
      </c>
    </row>
    <row r="24" spans="1:7" x14ac:dyDescent="0.25">
      <c r="A24" s="8">
        <v>46530</v>
      </c>
      <c r="B24" s="9" t="s">
        <v>29</v>
      </c>
      <c r="C24" s="56">
        <v>1250</v>
      </c>
      <c r="D24" s="2"/>
      <c r="E24" s="52"/>
      <c r="F24" s="58"/>
      <c r="G24" s="58">
        <f t="shared" si="0"/>
        <v>42500</v>
      </c>
    </row>
    <row r="25" spans="1:7" x14ac:dyDescent="0.25">
      <c r="A25" s="8">
        <v>46561</v>
      </c>
      <c r="B25" s="9" t="s">
        <v>30</v>
      </c>
      <c r="C25" s="56">
        <v>1250</v>
      </c>
      <c r="D25" s="2"/>
      <c r="E25" s="52"/>
      <c r="F25" s="58"/>
      <c r="G25" s="58">
        <f t="shared" si="0"/>
        <v>42500</v>
      </c>
    </row>
    <row r="26" spans="1:7" x14ac:dyDescent="0.25">
      <c r="A26" s="8">
        <v>46591</v>
      </c>
      <c r="B26" s="9" t="s">
        <v>31</v>
      </c>
      <c r="C26" s="56">
        <v>1250</v>
      </c>
      <c r="D26" s="2"/>
      <c r="E26" s="52"/>
      <c r="F26" s="58"/>
      <c r="G26" s="58">
        <f t="shared" si="0"/>
        <v>42500</v>
      </c>
    </row>
    <row r="27" spans="1:7" x14ac:dyDescent="0.25">
      <c r="A27" s="8">
        <v>46622</v>
      </c>
      <c r="B27" s="9" t="s">
        <v>32</v>
      </c>
      <c r="C27" s="56">
        <v>1250</v>
      </c>
      <c r="D27" s="2"/>
      <c r="E27" s="52"/>
      <c r="F27" s="58"/>
      <c r="G27" s="58">
        <f t="shared" si="0"/>
        <v>42500</v>
      </c>
    </row>
    <row r="28" spans="1:7" x14ac:dyDescent="0.25">
      <c r="A28" s="8">
        <v>46653</v>
      </c>
      <c r="B28" s="9" t="s">
        <v>33</v>
      </c>
      <c r="C28" s="56">
        <v>1250</v>
      </c>
      <c r="D28" s="2"/>
      <c r="E28" s="52"/>
      <c r="F28" s="58"/>
      <c r="G28" s="58">
        <f t="shared" si="0"/>
        <v>42500</v>
      </c>
    </row>
    <row r="29" spans="1:7" x14ac:dyDescent="0.25">
      <c r="A29" s="8">
        <v>46683</v>
      </c>
      <c r="B29" s="9" t="s">
        <v>34</v>
      </c>
      <c r="C29" s="56">
        <v>1250</v>
      </c>
      <c r="D29" s="2"/>
      <c r="E29" s="52"/>
      <c r="F29" s="58"/>
      <c r="G29" s="58">
        <f t="shared" si="0"/>
        <v>42500</v>
      </c>
    </row>
    <row r="30" spans="1:7" x14ac:dyDescent="0.25">
      <c r="A30" s="8">
        <v>46714</v>
      </c>
      <c r="B30" s="9" t="s">
        <v>35</v>
      </c>
      <c r="C30" s="56">
        <v>1250</v>
      </c>
      <c r="D30" s="2"/>
      <c r="E30" s="52"/>
      <c r="F30" s="58"/>
      <c r="G30" s="58">
        <f t="shared" si="0"/>
        <v>42500</v>
      </c>
    </row>
    <row r="31" spans="1:7" x14ac:dyDescent="0.25">
      <c r="A31" s="8">
        <v>46744</v>
      </c>
      <c r="B31" s="9" t="s">
        <v>36</v>
      </c>
      <c r="C31" s="56">
        <v>1250</v>
      </c>
      <c r="E31" s="72"/>
      <c r="F31" s="82"/>
      <c r="G31" s="58">
        <f t="shared" si="0"/>
        <v>42500</v>
      </c>
    </row>
    <row r="32" spans="1:7" x14ac:dyDescent="0.25">
      <c r="A32" s="8">
        <v>46775</v>
      </c>
      <c r="B32" s="9" t="s">
        <v>60</v>
      </c>
      <c r="C32" s="56">
        <v>1250</v>
      </c>
      <c r="E32" s="72"/>
      <c r="F32" s="82"/>
      <c r="G32" s="58">
        <f t="shared" si="0"/>
        <v>42500</v>
      </c>
    </row>
    <row r="33" spans="1:7" x14ac:dyDescent="0.25">
      <c r="A33" s="8">
        <v>46806</v>
      </c>
      <c r="B33" s="9" t="s">
        <v>61</v>
      </c>
      <c r="C33" s="56">
        <v>1250</v>
      </c>
      <c r="E33" s="72"/>
      <c r="F33" s="82"/>
      <c r="G33" s="58">
        <f t="shared" si="0"/>
        <v>42500</v>
      </c>
    </row>
    <row r="34" spans="1:7" x14ac:dyDescent="0.25">
      <c r="A34" s="8">
        <v>46835</v>
      </c>
      <c r="B34" s="9" t="s">
        <v>62</v>
      </c>
      <c r="C34" s="56">
        <v>1250</v>
      </c>
      <c r="E34" s="72"/>
      <c r="F34" s="82"/>
      <c r="G34" s="58">
        <f t="shared" si="0"/>
        <v>42500</v>
      </c>
    </row>
    <row r="35" spans="1:7" x14ac:dyDescent="0.25">
      <c r="A35" s="8">
        <v>46866</v>
      </c>
      <c r="B35" s="9" t="s">
        <v>63</v>
      </c>
      <c r="C35" s="56">
        <v>1250</v>
      </c>
      <c r="E35" s="72"/>
      <c r="F35" s="82"/>
      <c r="G35" s="58">
        <f t="shared" si="0"/>
        <v>42500</v>
      </c>
    </row>
    <row r="36" spans="1:7" x14ac:dyDescent="0.25">
      <c r="A36" s="8">
        <v>46896</v>
      </c>
      <c r="B36" s="9" t="s">
        <v>64</v>
      </c>
      <c r="C36" s="56">
        <v>1250</v>
      </c>
      <c r="E36" s="72"/>
      <c r="F36" s="82"/>
      <c r="G36" s="58">
        <f t="shared" si="0"/>
        <v>42500</v>
      </c>
    </row>
    <row r="37" spans="1:7" x14ac:dyDescent="0.25">
      <c r="A37" s="8">
        <v>46927</v>
      </c>
      <c r="B37" s="9" t="s">
        <v>65</v>
      </c>
      <c r="C37" s="56">
        <v>1250</v>
      </c>
      <c r="E37" s="72"/>
      <c r="F37" s="82"/>
      <c r="G37" s="58">
        <f t="shared" si="0"/>
        <v>42500</v>
      </c>
    </row>
    <row r="38" spans="1:7" x14ac:dyDescent="0.25">
      <c r="A38" s="8">
        <v>46957</v>
      </c>
      <c r="B38" s="9" t="s">
        <v>66</v>
      </c>
      <c r="C38" s="56">
        <v>1250</v>
      </c>
      <c r="E38" s="72"/>
      <c r="F38" s="82"/>
      <c r="G38" s="58">
        <f t="shared" si="0"/>
        <v>42500</v>
      </c>
    </row>
    <row r="39" spans="1:7" x14ac:dyDescent="0.25">
      <c r="A39" s="8">
        <v>46988</v>
      </c>
      <c r="B39" s="9" t="s">
        <v>67</v>
      </c>
      <c r="C39" s="56">
        <v>1250</v>
      </c>
      <c r="E39" s="72"/>
      <c r="F39" s="82"/>
      <c r="G39" s="58">
        <f t="shared" si="0"/>
        <v>42500</v>
      </c>
    </row>
    <row r="40" spans="1:7" x14ac:dyDescent="0.25">
      <c r="A40" s="8">
        <v>47019</v>
      </c>
      <c r="B40" s="9" t="s">
        <v>68</v>
      </c>
      <c r="C40" s="56">
        <v>1250</v>
      </c>
      <c r="E40" s="72"/>
      <c r="F40" s="82"/>
      <c r="G40" s="58">
        <f t="shared" si="0"/>
        <v>42500</v>
      </c>
    </row>
    <row r="41" spans="1:7" x14ac:dyDescent="0.25">
      <c r="A41" s="8">
        <v>47049</v>
      </c>
      <c r="B41" s="9" t="s">
        <v>69</v>
      </c>
      <c r="C41" s="56">
        <v>1250</v>
      </c>
      <c r="E41" s="72"/>
      <c r="F41" s="82"/>
      <c r="G41" s="58">
        <f t="shared" si="0"/>
        <v>42500</v>
      </c>
    </row>
    <row r="42" spans="1:7" x14ac:dyDescent="0.25">
      <c r="A42" s="8">
        <v>47080</v>
      </c>
      <c r="B42" s="9" t="s">
        <v>70</v>
      </c>
      <c r="C42" s="56">
        <v>1250</v>
      </c>
      <c r="E42" s="72"/>
      <c r="F42" s="82"/>
      <c r="G42" s="58">
        <f t="shared" si="0"/>
        <v>42500</v>
      </c>
    </row>
    <row r="43" spans="1:7" x14ac:dyDescent="0.25">
      <c r="A43" s="8">
        <v>47110</v>
      </c>
      <c r="B43" s="9" t="s">
        <v>71</v>
      </c>
      <c r="C43" s="56">
        <v>1250</v>
      </c>
      <c r="E43" s="72"/>
      <c r="F43" s="82"/>
      <c r="G43" s="58">
        <f t="shared" si="0"/>
        <v>42500</v>
      </c>
    </row>
    <row r="44" spans="1:7" x14ac:dyDescent="0.25">
      <c r="A44" s="8">
        <v>47141</v>
      </c>
      <c r="B44" s="9" t="s">
        <v>72</v>
      </c>
      <c r="C44" s="56">
        <v>1250</v>
      </c>
      <c r="E44" s="72"/>
      <c r="F44" s="82"/>
      <c r="G44" s="58">
        <f t="shared" si="0"/>
        <v>42500</v>
      </c>
    </row>
    <row r="45" spans="1:7" x14ac:dyDescent="0.25">
      <c r="A45" s="8">
        <v>47172</v>
      </c>
      <c r="B45" s="9" t="s">
        <v>73</v>
      </c>
      <c r="C45" s="56">
        <v>1250</v>
      </c>
      <c r="E45" s="72"/>
      <c r="F45" s="82"/>
      <c r="G45" s="58">
        <f t="shared" si="0"/>
        <v>42500</v>
      </c>
    </row>
    <row r="46" spans="1:7" x14ac:dyDescent="0.25">
      <c r="A46" s="8">
        <v>47200</v>
      </c>
      <c r="B46" s="9" t="s">
        <v>74</v>
      </c>
      <c r="C46" s="56">
        <v>1250</v>
      </c>
      <c r="E46" s="72"/>
      <c r="F46" s="82"/>
      <c r="G46" s="58">
        <f t="shared" si="0"/>
        <v>42500</v>
      </c>
    </row>
    <row r="47" spans="1:7" x14ac:dyDescent="0.25">
      <c r="A47" s="32">
        <v>47231</v>
      </c>
      <c r="B47" s="31" t="s">
        <v>75</v>
      </c>
      <c r="C47" s="56">
        <v>1250</v>
      </c>
      <c r="E47" s="53"/>
      <c r="F47" s="48"/>
      <c r="G47" s="58">
        <f t="shared" si="0"/>
        <v>42500</v>
      </c>
    </row>
    <row r="48" spans="1:7" x14ac:dyDescent="0.25">
      <c r="C48" s="189">
        <f>SUM(C7:C47)</f>
        <v>110000</v>
      </c>
      <c r="G48" s="93">
        <f t="shared" si="0"/>
        <v>42500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2"/>
  <sheetViews>
    <sheetView workbookViewId="0">
      <selection activeCell="K23" sqref="K23"/>
    </sheetView>
  </sheetViews>
  <sheetFormatPr baseColWidth="10" defaultRowHeight="15" x14ac:dyDescent="0.25"/>
  <cols>
    <col min="4" max="4" width="3.28515625" customWidth="1"/>
    <col min="7" max="7" width="12" bestFit="1" customWidth="1"/>
  </cols>
  <sheetData>
    <row r="1" spans="1:8" x14ac:dyDescent="0.25">
      <c r="A1" s="34" t="s">
        <v>7</v>
      </c>
      <c r="B1" s="347" t="s">
        <v>198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348">
        <v>1805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48" t="s">
        <v>386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145000</v>
      </c>
      <c r="D6" s="2"/>
      <c r="E6" s="14"/>
      <c r="F6" s="13"/>
      <c r="G6" s="20">
        <v>145000</v>
      </c>
      <c r="H6" s="25">
        <f>G6*5/100</f>
        <v>7250</v>
      </c>
    </row>
    <row r="7" spans="1:8" x14ac:dyDescent="0.25">
      <c r="A7" s="8">
        <v>46171</v>
      </c>
      <c r="B7" s="9" t="s">
        <v>12</v>
      </c>
      <c r="C7" s="56">
        <v>95000</v>
      </c>
      <c r="D7" s="2"/>
      <c r="E7" s="8">
        <v>46171</v>
      </c>
      <c r="F7" s="58">
        <v>95000</v>
      </c>
      <c r="G7" s="58">
        <f>G6-F7</f>
        <v>50000</v>
      </c>
      <c r="H7" s="54"/>
    </row>
    <row r="8" spans="1:8" x14ac:dyDescent="0.25">
      <c r="A8" s="8">
        <v>46264</v>
      </c>
      <c r="B8" s="55" t="s">
        <v>194</v>
      </c>
      <c r="C8" s="56">
        <v>50000</v>
      </c>
      <c r="D8" s="2"/>
      <c r="E8" s="8"/>
      <c r="F8" s="58"/>
      <c r="G8" s="58">
        <f t="shared" ref="G8:G12" si="0">G7-F8</f>
        <v>50000</v>
      </c>
      <c r="H8" s="54"/>
    </row>
    <row r="9" spans="1:8" x14ac:dyDescent="0.25">
      <c r="A9" s="8"/>
      <c r="B9" s="55"/>
      <c r="C9" s="56"/>
      <c r="D9" s="2"/>
      <c r="E9" s="8"/>
      <c r="F9" s="58"/>
      <c r="G9" s="58">
        <f t="shared" si="0"/>
        <v>50000</v>
      </c>
      <c r="H9" s="54"/>
    </row>
    <row r="10" spans="1:8" x14ac:dyDescent="0.25">
      <c r="A10" s="8"/>
      <c r="B10" s="55"/>
      <c r="C10" s="56"/>
      <c r="D10" s="2"/>
      <c r="E10" s="8"/>
      <c r="F10" s="58">
        <v>0</v>
      </c>
      <c r="G10" s="58">
        <f t="shared" si="0"/>
        <v>50000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50000</v>
      </c>
      <c r="H11" s="54"/>
    </row>
    <row r="12" spans="1:8" x14ac:dyDescent="0.25">
      <c r="B12" s="18"/>
      <c r="C12" s="77">
        <f>SUM(C7:C11)</f>
        <v>145000</v>
      </c>
      <c r="E12" s="18"/>
      <c r="F12" s="18"/>
      <c r="G12" s="84">
        <f t="shared" si="0"/>
        <v>50000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"/>
  <sheetViews>
    <sheetView workbookViewId="0">
      <selection activeCell="F9" sqref="F9"/>
    </sheetView>
  </sheetViews>
  <sheetFormatPr baseColWidth="10" defaultRowHeight="15" x14ac:dyDescent="0.25"/>
  <sheetData>
    <row r="2" spans="1:1" x14ac:dyDescent="0.25">
      <c r="A2" t="s">
        <v>602</v>
      </c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5"/>
  <sheetViews>
    <sheetView topLeftCell="A7" workbookViewId="0">
      <selection activeCell="F24" sqref="F24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10.7109375" style="18" customWidth="1"/>
    <col min="6" max="6" width="10.85546875" style="18" customWidth="1"/>
    <col min="7" max="7" width="11.28515625" style="18" customWidth="1"/>
    <col min="8" max="8" width="10.42578125" customWidth="1"/>
    <col min="12" max="12" width="12.85546875" customWidth="1"/>
    <col min="13" max="13" width="11.5703125" bestFit="1" customWidth="1"/>
    <col min="14" max="14" width="11.7109375" customWidth="1"/>
  </cols>
  <sheetData>
    <row r="1" spans="1:31" x14ac:dyDescent="0.25">
      <c r="A1" s="34" t="s">
        <v>7</v>
      </c>
      <c r="B1" s="378" t="s">
        <v>234</v>
      </c>
      <c r="C1" s="378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115">
        <v>1807</v>
      </c>
      <c r="C2" s="38"/>
      <c r="D2" s="1"/>
      <c r="E2" s="19" t="s">
        <v>450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115" t="s">
        <v>235</v>
      </c>
      <c r="C3" s="38"/>
      <c r="D3" s="1"/>
      <c r="E3" s="19"/>
      <c r="F3" s="19"/>
      <c r="G3" s="19"/>
      <c r="H3" s="4"/>
      <c r="I3" s="4"/>
      <c r="J3" s="4"/>
      <c r="K3" s="4"/>
      <c r="L3" s="121"/>
      <c r="M3" s="121"/>
      <c r="N3" s="12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121"/>
      <c r="M4" s="121"/>
      <c r="N4" s="12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122"/>
      <c r="M5" s="121"/>
      <c r="N5" s="12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216800</v>
      </c>
      <c r="D6" s="2"/>
      <c r="E6" s="14"/>
      <c r="F6" s="13"/>
      <c r="G6" s="20">
        <v>216800</v>
      </c>
      <c r="H6" s="25">
        <f>G6*5/100</f>
        <v>10840</v>
      </c>
      <c r="I6" s="4"/>
      <c r="J6" s="4"/>
      <c r="K6" s="4"/>
      <c r="L6" s="2"/>
      <c r="M6" s="121"/>
      <c r="N6" s="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5">
        <v>45686</v>
      </c>
      <c r="B7" s="100" t="s">
        <v>12</v>
      </c>
      <c r="C7" s="123">
        <v>20000</v>
      </c>
      <c r="D7" s="2"/>
      <c r="E7" s="8">
        <v>45686</v>
      </c>
      <c r="F7" s="11">
        <v>20000</v>
      </c>
      <c r="G7" s="11">
        <f>G6-F7</f>
        <v>196800</v>
      </c>
      <c r="H7" s="4"/>
      <c r="I7" s="4"/>
      <c r="J7" s="4"/>
      <c r="K7" s="4"/>
      <c r="L7" s="2"/>
      <c r="M7" s="122"/>
      <c r="N7" s="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5">
        <v>45754</v>
      </c>
      <c r="B8" s="100" t="s">
        <v>52</v>
      </c>
      <c r="C8" s="123">
        <v>23360</v>
      </c>
      <c r="D8" s="2"/>
      <c r="E8" s="8">
        <v>45754</v>
      </c>
      <c r="F8" s="11">
        <v>23360</v>
      </c>
      <c r="G8" s="11">
        <f t="shared" ref="G8:G36" si="0">G7-F8</f>
        <v>173440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5">
        <v>45784</v>
      </c>
      <c r="B9" s="124" t="s">
        <v>13</v>
      </c>
      <c r="C9" s="123">
        <v>979</v>
      </c>
      <c r="D9" s="17"/>
      <c r="E9" s="16">
        <v>45792</v>
      </c>
      <c r="F9" s="21">
        <v>979</v>
      </c>
      <c r="G9" s="11">
        <f t="shared" si="0"/>
        <v>172461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5">
        <v>45815</v>
      </c>
      <c r="B10" s="124" t="s">
        <v>14</v>
      </c>
      <c r="C10" s="123">
        <v>979</v>
      </c>
      <c r="E10" s="61">
        <v>45792</v>
      </c>
      <c r="F10" s="21">
        <v>979</v>
      </c>
      <c r="G10" s="11">
        <f t="shared" si="0"/>
        <v>171482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5">
        <v>45845</v>
      </c>
      <c r="B11" s="124" t="s">
        <v>15</v>
      </c>
      <c r="C11" s="123">
        <v>979</v>
      </c>
      <c r="E11" s="61">
        <v>45848</v>
      </c>
      <c r="F11" s="21">
        <v>4200</v>
      </c>
      <c r="G11" s="11">
        <f t="shared" si="0"/>
        <v>167282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5">
        <v>45845</v>
      </c>
      <c r="B12" s="124" t="s">
        <v>178</v>
      </c>
      <c r="C12" s="123">
        <v>4200</v>
      </c>
      <c r="E12" s="61">
        <v>45852</v>
      </c>
      <c r="F12" s="21">
        <v>979</v>
      </c>
      <c r="G12" s="11">
        <f t="shared" si="0"/>
        <v>166303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5">
        <v>45876</v>
      </c>
      <c r="B13" s="124" t="s">
        <v>16</v>
      </c>
      <c r="C13" s="123">
        <v>979</v>
      </c>
      <c r="E13" s="61">
        <v>45852</v>
      </c>
      <c r="F13" s="21">
        <v>979</v>
      </c>
      <c r="G13" s="11">
        <f t="shared" si="0"/>
        <v>165324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5">
        <v>45907</v>
      </c>
      <c r="B14" s="124" t="s">
        <v>17</v>
      </c>
      <c r="C14" s="123">
        <v>979</v>
      </c>
      <c r="E14" s="61">
        <v>45903</v>
      </c>
      <c r="F14" s="21">
        <v>979</v>
      </c>
      <c r="G14" s="11">
        <f t="shared" si="0"/>
        <v>164345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5">
        <v>45937</v>
      </c>
      <c r="B15" s="124" t="s">
        <v>18</v>
      </c>
      <c r="C15" s="123">
        <v>979</v>
      </c>
      <c r="E15" s="61">
        <v>45903</v>
      </c>
      <c r="F15" s="21">
        <v>979</v>
      </c>
      <c r="G15" s="11">
        <f t="shared" si="0"/>
        <v>163366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5">
        <v>45968</v>
      </c>
      <c r="B16" s="124" t="s">
        <v>19</v>
      </c>
      <c r="C16" s="123">
        <v>979</v>
      </c>
      <c r="E16" s="61">
        <v>46002</v>
      </c>
      <c r="F16" s="21">
        <v>979</v>
      </c>
      <c r="G16" s="11">
        <f t="shared" si="0"/>
        <v>162387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5">
        <v>45998</v>
      </c>
      <c r="B17" s="124" t="s">
        <v>20</v>
      </c>
      <c r="C17" s="123">
        <v>979</v>
      </c>
      <c r="E17" s="61">
        <v>46002</v>
      </c>
      <c r="F17" s="21">
        <v>979</v>
      </c>
      <c r="G17" s="11">
        <f t="shared" si="0"/>
        <v>161408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5">
        <v>46029</v>
      </c>
      <c r="B18" s="124" t="s">
        <v>21</v>
      </c>
      <c r="C18" s="123">
        <v>979</v>
      </c>
      <c r="E18" s="61">
        <v>46034</v>
      </c>
      <c r="F18" s="21">
        <v>979</v>
      </c>
      <c r="G18" s="11">
        <f t="shared" si="0"/>
        <v>160429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5">
        <v>46029</v>
      </c>
      <c r="B19" s="124" t="s">
        <v>178</v>
      </c>
      <c r="C19" s="123">
        <v>4200</v>
      </c>
      <c r="E19" s="61">
        <v>46034</v>
      </c>
      <c r="F19" s="21">
        <v>4200</v>
      </c>
      <c r="G19" s="11">
        <f t="shared" si="0"/>
        <v>156229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5">
        <v>46060</v>
      </c>
      <c r="B20" s="124" t="s">
        <v>22</v>
      </c>
      <c r="C20" s="123">
        <v>979</v>
      </c>
      <c r="E20" s="61">
        <v>46034</v>
      </c>
      <c r="F20" s="21">
        <v>979</v>
      </c>
      <c r="G20" s="11">
        <f t="shared" si="0"/>
        <v>155250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5">
        <v>46088</v>
      </c>
      <c r="B21" s="124" t="s">
        <v>23</v>
      </c>
      <c r="C21" s="123">
        <v>979</v>
      </c>
      <c r="E21" s="61">
        <v>46091</v>
      </c>
      <c r="F21" s="21">
        <v>979</v>
      </c>
      <c r="G21" s="11">
        <f t="shared" si="0"/>
        <v>154271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5">
        <v>46119</v>
      </c>
      <c r="B22" s="124" t="s">
        <v>24</v>
      </c>
      <c r="C22" s="123">
        <v>979</v>
      </c>
      <c r="E22" s="61">
        <v>46091</v>
      </c>
      <c r="F22" s="21">
        <v>979</v>
      </c>
      <c r="G22" s="11">
        <f t="shared" si="0"/>
        <v>153292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5">
        <v>46119</v>
      </c>
      <c r="B23" s="124" t="s">
        <v>178</v>
      </c>
      <c r="C23" s="123">
        <v>19580</v>
      </c>
      <c r="E23" s="61">
        <v>46146</v>
      </c>
      <c r="F23" s="21">
        <v>19580</v>
      </c>
      <c r="G23" s="11">
        <f t="shared" si="0"/>
        <v>133712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5">
        <v>46149</v>
      </c>
      <c r="B24" s="124" t="s">
        <v>25</v>
      </c>
      <c r="C24" s="123">
        <v>979</v>
      </c>
      <c r="E24" s="61">
        <v>46233</v>
      </c>
      <c r="F24" s="21">
        <v>979</v>
      </c>
      <c r="G24" s="11">
        <f t="shared" si="0"/>
        <v>132733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5">
        <v>46180</v>
      </c>
      <c r="B25" s="124" t="s">
        <v>26</v>
      </c>
      <c r="C25" s="123">
        <v>979</v>
      </c>
      <c r="E25" s="61">
        <v>46233</v>
      </c>
      <c r="F25" s="21">
        <v>979</v>
      </c>
      <c r="G25" s="11">
        <f t="shared" si="0"/>
        <v>131754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5">
        <v>46210</v>
      </c>
      <c r="B26" s="124" t="s">
        <v>178</v>
      </c>
      <c r="C26" s="123">
        <v>4200</v>
      </c>
      <c r="E26" s="61">
        <v>46233</v>
      </c>
      <c r="F26" s="21">
        <v>4200</v>
      </c>
      <c r="G26" s="11">
        <f t="shared" si="0"/>
        <v>127554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5">
        <v>46210</v>
      </c>
      <c r="B27" s="124" t="s">
        <v>27</v>
      </c>
      <c r="C27" s="123">
        <v>979</v>
      </c>
      <c r="E27" s="61">
        <v>46233</v>
      </c>
      <c r="F27" s="21">
        <v>979</v>
      </c>
      <c r="G27" s="11">
        <f t="shared" si="0"/>
        <v>126575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5">
        <v>46241</v>
      </c>
      <c r="B28" s="124" t="s">
        <v>28</v>
      </c>
      <c r="C28" s="123">
        <v>979</v>
      </c>
      <c r="E28" s="61">
        <v>46233</v>
      </c>
      <c r="F28" s="21">
        <v>979</v>
      </c>
      <c r="G28" s="11">
        <f t="shared" si="0"/>
        <v>125596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5">
        <v>46272</v>
      </c>
      <c r="B29" s="124" t="s">
        <v>29</v>
      </c>
      <c r="C29" s="123">
        <v>979</v>
      </c>
      <c r="E29" s="61">
        <v>46233</v>
      </c>
      <c r="F29" s="21">
        <v>979</v>
      </c>
      <c r="G29" s="11">
        <f t="shared" si="0"/>
        <v>124617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5">
        <v>46302</v>
      </c>
      <c r="B30" s="124" t="s">
        <v>30</v>
      </c>
      <c r="C30" s="123">
        <v>979</v>
      </c>
      <c r="E30" s="61">
        <v>46233</v>
      </c>
      <c r="F30" s="21">
        <v>979</v>
      </c>
      <c r="G30" s="11">
        <f t="shared" si="0"/>
        <v>123638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5">
        <v>46333</v>
      </c>
      <c r="B31" s="124" t="s">
        <v>31</v>
      </c>
      <c r="C31" s="123">
        <v>979</v>
      </c>
      <c r="E31" s="61">
        <v>46233</v>
      </c>
      <c r="F31" s="21">
        <v>161</v>
      </c>
      <c r="G31" s="11">
        <f t="shared" si="0"/>
        <v>123477</v>
      </c>
      <c r="H31" s="4"/>
      <c r="I31" s="4"/>
      <c r="J31" s="31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5">
        <v>46363</v>
      </c>
      <c r="B32" s="124" t="s">
        <v>32</v>
      </c>
      <c r="C32" s="123">
        <v>979</v>
      </c>
      <c r="E32" s="10"/>
      <c r="F32" s="21">
        <v>0</v>
      </c>
      <c r="G32" s="11">
        <f t="shared" si="0"/>
        <v>123477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5">
        <v>46363</v>
      </c>
      <c r="B33" s="124" t="s">
        <v>178</v>
      </c>
      <c r="C33" s="123">
        <v>4200</v>
      </c>
      <c r="E33" s="10"/>
      <c r="F33" s="21">
        <v>0</v>
      </c>
      <c r="G33" s="11">
        <f t="shared" si="0"/>
        <v>123477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5">
        <v>46394</v>
      </c>
      <c r="B34" s="124" t="s">
        <v>33</v>
      </c>
      <c r="C34" s="123">
        <v>979</v>
      </c>
      <c r="E34" s="10"/>
      <c r="F34" s="21">
        <v>0</v>
      </c>
      <c r="G34" s="11">
        <f t="shared" si="0"/>
        <v>123477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5">
        <v>46425</v>
      </c>
      <c r="B35" s="124" t="s">
        <v>34</v>
      </c>
      <c r="C35" s="123">
        <v>979</v>
      </c>
      <c r="E35" s="10"/>
      <c r="F35" s="21">
        <v>0</v>
      </c>
      <c r="G35" s="11">
        <f t="shared" si="0"/>
        <v>123477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5">
        <v>46453</v>
      </c>
      <c r="B36" s="124" t="s">
        <v>35</v>
      </c>
      <c r="C36" s="123">
        <v>979</v>
      </c>
      <c r="E36" s="10"/>
      <c r="F36" s="21">
        <v>0</v>
      </c>
      <c r="G36" s="11">
        <f t="shared" si="0"/>
        <v>123477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5">
        <v>46484</v>
      </c>
      <c r="B37" s="124" t="s">
        <v>36</v>
      </c>
      <c r="C37" s="123">
        <v>979</v>
      </c>
      <c r="E37" s="10"/>
      <c r="F37" s="21">
        <v>0</v>
      </c>
      <c r="G37" s="11">
        <f t="shared" ref="G37:G75" si="1">G36-F37</f>
        <v>123477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5">
        <v>46514</v>
      </c>
      <c r="B38" s="124" t="s">
        <v>178</v>
      </c>
      <c r="C38" s="123">
        <v>19580</v>
      </c>
      <c r="E38" s="10"/>
      <c r="F38" s="21">
        <v>0</v>
      </c>
      <c r="G38" s="11">
        <f t="shared" si="1"/>
        <v>123477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5">
        <v>46545</v>
      </c>
      <c r="B39" s="124" t="s">
        <v>60</v>
      </c>
      <c r="C39" s="123">
        <v>979</v>
      </c>
      <c r="E39" s="10"/>
      <c r="F39" s="21">
        <v>0</v>
      </c>
      <c r="G39" s="11">
        <f t="shared" si="1"/>
        <v>123477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5">
        <v>46575</v>
      </c>
      <c r="B40" s="124" t="s">
        <v>61</v>
      </c>
      <c r="C40" s="123">
        <v>979</v>
      </c>
      <c r="E40" s="10"/>
      <c r="F40" s="21">
        <v>0</v>
      </c>
      <c r="G40" s="11">
        <f t="shared" si="1"/>
        <v>123477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5">
        <v>46606</v>
      </c>
      <c r="B41" s="124" t="s">
        <v>62</v>
      </c>
      <c r="C41" s="123">
        <v>979</v>
      </c>
      <c r="E41" s="10"/>
      <c r="F41" s="21">
        <v>0</v>
      </c>
      <c r="G41" s="11">
        <f t="shared" si="1"/>
        <v>123477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5">
        <v>46637</v>
      </c>
      <c r="B42" s="124" t="s">
        <v>63</v>
      </c>
      <c r="C42" s="123">
        <v>979</v>
      </c>
      <c r="E42" s="10"/>
      <c r="F42" s="21">
        <v>0</v>
      </c>
      <c r="G42" s="11">
        <f t="shared" si="1"/>
        <v>123477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5">
        <v>46667</v>
      </c>
      <c r="B43" s="124" t="s">
        <v>64</v>
      </c>
      <c r="C43" s="123">
        <v>979</v>
      </c>
      <c r="E43" s="10"/>
      <c r="F43" s="21">
        <v>0</v>
      </c>
      <c r="G43" s="11">
        <f t="shared" si="1"/>
        <v>123477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5">
        <v>46698</v>
      </c>
      <c r="B44" s="124" t="s">
        <v>65</v>
      </c>
      <c r="C44" s="123">
        <v>979</v>
      </c>
      <c r="E44" s="10"/>
      <c r="F44" s="21">
        <v>0</v>
      </c>
      <c r="G44" s="11">
        <f t="shared" si="1"/>
        <v>123477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5">
        <v>46728</v>
      </c>
      <c r="B45" s="124" t="s">
        <v>66</v>
      </c>
      <c r="C45" s="123">
        <v>979</v>
      </c>
      <c r="E45" s="10"/>
      <c r="F45" s="21">
        <v>0</v>
      </c>
      <c r="G45" s="11">
        <f t="shared" si="1"/>
        <v>123477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5">
        <v>46759</v>
      </c>
      <c r="B46" s="124" t="s">
        <v>67</v>
      </c>
      <c r="C46" s="123">
        <v>979</v>
      </c>
      <c r="E46" s="10"/>
      <c r="F46" s="21">
        <v>0</v>
      </c>
      <c r="G46" s="11">
        <f t="shared" si="1"/>
        <v>123477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5">
        <v>46790</v>
      </c>
      <c r="B47" s="124" t="s">
        <v>68</v>
      </c>
      <c r="C47" s="123">
        <v>979</v>
      </c>
      <c r="E47" s="10"/>
      <c r="F47" s="21">
        <v>0</v>
      </c>
      <c r="G47" s="11">
        <f t="shared" si="1"/>
        <v>123477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5">
        <v>46819</v>
      </c>
      <c r="B48" s="124" t="s">
        <v>69</v>
      </c>
      <c r="C48" s="123">
        <v>979</v>
      </c>
      <c r="E48" s="10"/>
      <c r="F48" s="21">
        <v>0</v>
      </c>
      <c r="G48" s="11">
        <f t="shared" si="1"/>
        <v>123477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5">
        <v>46850</v>
      </c>
      <c r="B49" s="124" t="s">
        <v>70</v>
      </c>
      <c r="C49" s="123">
        <v>979</v>
      </c>
      <c r="E49" s="10"/>
      <c r="F49" s="21">
        <v>0</v>
      </c>
      <c r="G49" s="11">
        <f t="shared" si="1"/>
        <v>123477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5">
        <v>46880</v>
      </c>
      <c r="B50" s="124" t="s">
        <v>71</v>
      </c>
      <c r="C50" s="123">
        <v>979</v>
      </c>
      <c r="E50" s="10"/>
      <c r="F50" s="21">
        <v>0</v>
      </c>
      <c r="G50" s="11">
        <f t="shared" si="1"/>
        <v>123477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5">
        <v>46911</v>
      </c>
      <c r="B51" s="124" t="s">
        <v>72</v>
      </c>
      <c r="C51" s="123">
        <v>979</v>
      </c>
      <c r="E51" s="10"/>
      <c r="F51" s="21">
        <v>0</v>
      </c>
      <c r="G51" s="11">
        <f t="shared" si="1"/>
        <v>123477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85">
        <v>46941</v>
      </c>
      <c r="B52" s="124" t="s">
        <v>73</v>
      </c>
      <c r="C52" s="123">
        <v>979</v>
      </c>
      <c r="E52" s="10"/>
      <c r="F52" s="21">
        <v>0</v>
      </c>
      <c r="G52" s="11">
        <f t="shared" si="1"/>
        <v>123477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85">
        <v>46972</v>
      </c>
      <c r="B53" s="124" t="s">
        <v>74</v>
      </c>
      <c r="C53" s="123">
        <v>979</v>
      </c>
      <c r="E53" s="10"/>
      <c r="F53" s="21">
        <v>0</v>
      </c>
      <c r="G53" s="11">
        <f t="shared" si="1"/>
        <v>123477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85">
        <v>47003</v>
      </c>
      <c r="B54" s="124" t="s">
        <v>75</v>
      </c>
      <c r="C54" s="123">
        <v>979</v>
      </c>
      <c r="E54" s="10"/>
      <c r="F54" s="21">
        <v>0</v>
      </c>
      <c r="G54" s="11">
        <f t="shared" si="1"/>
        <v>123477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85">
        <v>47033</v>
      </c>
      <c r="B55" s="124" t="s">
        <v>76</v>
      </c>
      <c r="C55" s="123">
        <v>979</v>
      </c>
      <c r="E55" s="10"/>
      <c r="F55" s="21">
        <v>0</v>
      </c>
      <c r="G55" s="11">
        <f t="shared" si="1"/>
        <v>123477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85">
        <v>47064</v>
      </c>
      <c r="B56" s="124" t="s">
        <v>77</v>
      </c>
      <c r="C56" s="123">
        <v>979</v>
      </c>
      <c r="E56" s="10"/>
      <c r="F56" s="21">
        <v>0</v>
      </c>
      <c r="G56" s="11">
        <f t="shared" si="1"/>
        <v>123477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85">
        <v>47094</v>
      </c>
      <c r="B57" s="124" t="s">
        <v>78</v>
      </c>
      <c r="C57" s="123">
        <v>979</v>
      </c>
      <c r="E57" s="10"/>
      <c r="F57" s="21">
        <v>0</v>
      </c>
      <c r="G57" s="11">
        <f t="shared" si="1"/>
        <v>123477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85">
        <v>47125</v>
      </c>
      <c r="B58" s="124" t="s">
        <v>79</v>
      </c>
      <c r="C58" s="123">
        <v>979</v>
      </c>
      <c r="E58" s="10"/>
      <c r="F58" s="21">
        <v>0</v>
      </c>
      <c r="G58" s="11">
        <f t="shared" si="1"/>
        <v>123477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85">
        <v>47156</v>
      </c>
      <c r="B59" s="124" t="s">
        <v>89</v>
      </c>
      <c r="C59" s="123">
        <v>979</v>
      </c>
      <c r="E59" s="10"/>
      <c r="F59" s="21">
        <v>0</v>
      </c>
      <c r="G59" s="11">
        <f t="shared" si="1"/>
        <v>123477</v>
      </c>
    </row>
    <row r="60" spans="1:31" x14ac:dyDescent="0.25">
      <c r="A60" s="85">
        <v>47184</v>
      </c>
      <c r="B60" s="124" t="s">
        <v>90</v>
      </c>
      <c r="C60" s="123">
        <v>979</v>
      </c>
      <c r="E60" s="10"/>
      <c r="F60" s="21">
        <v>0</v>
      </c>
      <c r="G60" s="11">
        <f t="shared" si="1"/>
        <v>123477</v>
      </c>
    </row>
    <row r="61" spans="1:31" x14ac:dyDescent="0.25">
      <c r="A61" s="85">
        <v>47215</v>
      </c>
      <c r="B61" s="124" t="s">
        <v>91</v>
      </c>
      <c r="C61" s="123">
        <v>979</v>
      </c>
      <c r="E61" s="10"/>
      <c r="F61" s="21">
        <v>0</v>
      </c>
      <c r="G61" s="11">
        <f t="shared" si="1"/>
        <v>123477</v>
      </c>
    </row>
    <row r="62" spans="1:31" x14ac:dyDescent="0.25">
      <c r="A62" s="85">
        <v>47245</v>
      </c>
      <c r="B62" s="124" t="s">
        <v>92</v>
      </c>
      <c r="C62" s="123">
        <v>979</v>
      </c>
      <c r="E62" s="10"/>
      <c r="F62" s="21">
        <v>0</v>
      </c>
      <c r="G62" s="11">
        <f t="shared" si="1"/>
        <v>123477</v>
      </c>
    </row>
    <row r="63" spans="1:31" x14ac:dyDescent="0.25">
      <c r="A63" s="85">
        <v>47276</v>
      </c>
      <c r="B63" s="124" t="s">
        <v>93</v>
      </c>
      <c r="C63" s="123">
        <v>979</v>
      </c>
      <c r="E63" s="10"/>
      <c r="F63" s="21">
        <v>0</v>
      </c>
      <c r="G63" s="11">
        <f t="shared" si="1"/>
        <v>123477</v>
      </c>
    </row>
    <row r="64" spans="1:31" x14ac:dyDescent="0.25">
      <c r="A64" s="85">
        <v>47306</v>
      </c>
      <c r="B64" s="124" t="s">
        <v>94</v>
      </c>
      <c r="C64" s="123">
        <v>979</v>
      </c>
      <c r="E64" s="10"/>
      <c r="F64" s="21">
        <v>0</v>
      </c>
      <c r="G64" s="11">
        <f t="shared" si="1"/>
        <v>123477</v>
      </c>
    </row>
    <row r="65" spans="1:7" x14ac:dyDescent="0.25">
      <c r="A65" s="85">
        <v>47337</v>
      </c>
      <c r="B65" s="124" t="s">
        <v>95</v>
      </c>
      <c r="C65" s="123">
        <v>979</v>
      </c>
      <c r="E65" s="10"/>
      <c r="F65" s="21">
        <v>0</v>
      </c>
      <c r="G65" s="11">
        <f t="shared" si="1"/>
        <v>123477</v>
      </c>
    </row>
    <row r="66" spans="1:7" x14ac:dyDescent="0.25">
      <c r="A66" s="85">
        <v>47368</v>
      </c>
      <c r="B66" s="124" t="s">
        <v>96</v>
      </c>
      <c r="C66" s="123">
        <v>979</v>
      </c>
      <c r="E66" s="10"/>
      <c r="F66" s="21">
        <v>0</v>
      </c>
      <c r="G66" s="11">
        <f t="shared" si="1"/>
        <v>123477</v>
      </c>
    </row>
    <row r="67" spans="1:7" x14ac:dyDescent="0.25">
      <c r="A67" s="85">
        <v>47398</v>
      </c>
      <c r="B67" s="124" t="s">
        <v>97</v>
      </c>
      <c r="C67" s="123">
        <v>979</v>
      </c>
      <c r="E67" s="10"/>
      <c r="F67" s="21">
        <v>0</v>
      </c>
      <c r="G67" s="11">
        <f t="shared" si="1"/>
        <v>123477</v>
      </c>
    </row>
    <row r="68" spans="1:7" x14ac:dyDescent="0.25">
      <c r="A68" s="85">
        <v>47429</v>
      </c>
      <c r="B68" s="124" t="s">
        <v>98</v>
      </c>
      <c r="C68" s="123">
        <v>979</v>
      </c>
      <c r="E68" s="10"/>
      <c r="F68" s="21">
        <v>0</v>
      </c>
      <c r="G68" s="11">
        <f t="shared" si="1"/>
        <v>123477</v>
      </c>
    </row>
    <row r="69" spans="1:7" x14ac:dyDescent="0.25">
      <c r="A69" s="85">
        <v>47459</v>
      </c>
      <c r="B69" s="124" t="s">
        <v>99</v>
      </c>
      <c r="C69" s="123">
        <v>979</v>
      </c>
      <c r="E69" s="10"/>
      <c r="F69" s="21">
        <v>0</v>
      </c>
      <c r="G69" s="11">
        <f t="shared" si="1"/>
        <v>123477</v>
      </c>
    </row>
    <row r="70" spans="1:7" x14ac:dyDescent="0.25">
      <c r="A70" s="85">
        <v>47490</v>
      </c>
      <c r="B70" s="124" t="s">
        <v>100</v>
      </c>
      <c r="C70" s="123">
        <v>979</v>
      </c>
      <c r="E70" s="10"/>
      <c r="F70" s="21">
        <v>0</v>
      </c>
      <c r="G70" s="11">
        <f t="shared" si="1"/>
        <v>123477</v>
      </c>
    </row>
    <row r="71" spans="1:7" x14ac:dyDescent="0.25">
      <c r="A71" s="85">
        <v>47521</v>
      </c>
      <c r="B71" s="124" t="s">
        <v>101</v>
      </c>
      <c r="C71" s="123">
        <v>979</v>
      </c>
      <c r="E71" s="10"/>
      <c r="F71" s="21">
        <v>0</v>
      </c>
      <c r="G71" s="11">
        <f t="shared" si="1"/>
        <v>123477</v>
      </c>
    </row>
    <row r="72" spans="1:7" x14ac:dyDescent="0.25">
      <c r="A72" s="85">
        <v>47549</v>
      </c>
      <c r="B72" s="124" t="s">
        <v>102</v>
      </c>
      <c r="C72" s="123">
        <v>979</v>
      </c>
      <c r="E72" s="10"/>
      <c r="F72" s="21">
        <v>0</v>
      </c>
      <c r="G72" s="11">
        <f t="shared" si="1"/>
        <v>123477</v>
      </c>
    </row>
    <row r="73" spans="1:7" x14ac:dyDescent="0.25">
      <c r="A73" s="85">
        <v>47580</v>
      </c>
      <c r="B73" s="124" t="s">
        <v>103</v>
      </c>
      <c r="C73" s="123">
        <v>979</v>
      </c>
      <c r="E73" s="10"/>
      <c r="F73" s="21">
        <v>0</v>
      </c>
      <c r="G73" s="11">
        <f t="shared" si="1"/>
        <v>123477</v>
      </c>
    </row>
    <row r="74" spans="1:7" x14ac:dyDescent="0.25">
      <c r="A74" s="85">
        <v>47610</v>
      </c>
      <c r="B74" s="124" t="s">
        <v>104</v>
      </c>
      <c r="C74" s="123">
        <v>979</v>
      </c>
      <c r="E74" s="10"/>
      <c r="F74" s="21">
        <v>0</v>
      </c>
      <c r="G74" s="11">
        <f t="shared" si="1"/>
        <v>123477</v>
      </c>
    </row>
    <row r="75" spans="1:7" x14ac:dyDescent="0.25">
      <c r="A75" s="85">
        <v>47641</v>
      </c>
      <c r="B75" s="124" t="s">
        <v>105</v>
      </c>
      <c r="C75" s="123">
        <v>979</v>
      </c>
      <c r="E75" s="10"/>
      <c r="F75" s="21">
        <v>0</v>
      </c>
      <c r="G75" s="11">
        <f t="shared" si="1"/>
        <v>123477</v>
      </c>
    </row>
    <row r="76" spans="1:7" x14ac:dyDescent="0.25">
      <c r="A76" s="85">
        <v>47671</v>
      </c>
      <c r="B76" s="124" t="s">
        <v>106</v>
      </c>
      <c r="C76" s="123">
        <v>979</v>
      </c>
      <c r="E76" s="10"/>
      <c r="F76" s="21">
        <v>0</v>
      </c>
      <c r="G76" s="11">
        <f t="shared" ref="G76:G135" si="2">G75-F76</f>
        <v>123477</v>
      </c>
    </row>
    <row r="77" spans="1:7" x14ac:dyDescent="0.25">
      <c r="A77" s="85">
        <v>47702</v>
      </c>
      <c r="B77" s="124" t="s">
        <v>107</v>
      </c>
      <c r="C77" s="123">
        <v>979</v>
      </c>
      <c r="E77" s="10"/>
      <c r="F77" s="21">
        <v>0</v>
      </c>
      <c r="G77" s="11">
        <f t="shared" si="2"/>
        <v>123477</v>
      </c>
    </row>
    <row r="78" spans="1:7" x14ac:dyDescent="0.25">
      <c r="A78" s="85">
        <v>47733</v>
      </c>
      <c r="B78" s="124" t="s">
        <v>108</v>
      </c>
      <c r="C78" s="123">
        <v>979</v>
      </c>
      <c r="E78" s="10"/>
      <c r="F78" s="21">
        <v>0</v>
      </c>
      <c r="G78" s="11">
        <f t="shared" si="2"/>
        <v>123477</v>
      </c>
    </row>
    <row r="79" spans="1:7" x14ac:dyDescent="0.25">
      <c r="A79" s="85">
        <v>47763</v>
      </c>
      <c r="B79" s="124" t="s">
        <v>109</v>
      </c>
      <c r="C79" s="123">
        <v>979</v>
      </c>
      <c r="E79" s="10"/>
      <c r="F79" s="21">
        <v>0</v>
      </c>
      <c r="G79" s="11">
        <f t="shared" si="2"/>
        <v>123477</v>
      </c>
    </row>
    <row r="80" spans="1:7" x14ac:dyDescent="0.25">
      <c r="A80" s="85">
        <v>47794</v>
      </c>
      <c r="B80" s="124" t="s">
        <v>110</v>
      </c>
      <c r="C80" s="123">
        <v>979</v>
      </c>
      <c r="E80" s="10"/>
      <c r="F80" s="21">
        <v>0</v>
      </c>
      <c r="G80" s="11">
        <f t="shared" si="2"/>
        <v>123477</v>
      </c>
    </row>
    <row r="81" spans="1:7" x14ac:dyDescent="0.25">
      <c r="A81" s="85">
        <v>47824</v>
      </c>
      <c r="B81" s="124" t="s">
        <v>111</v>
      </c>
      <c r="C81" s="123">
        <v>979</v>
      </c>
      <c r="E81" s="10"/>
      <c r="F81" s="21">
        <v>0</v>
      </c>
      <c r="G81" s="11">
        <f t="shared" si="2"/>
        <v>123477</v>
      </c>
    </row>
    <row r="82" spans="1:7" x14ac:dyDescent="0.25">
      <c r="A82" s="85">
        <v>47855</v>
      </c>
      <c r="B82" s="124" t="s">
        <v>112</v>
      </c>
      <c r="C82" s="123">
        <v>979</v>
      </c>
      <c r="E82" s="10"/>
      <c r="F82" s="21">
        <v>0</v>
      </c>
      <c r="G82" s="11">
        <f t="shared" si="2"/>
        <v>123477</v>
      </c>
    </row>
    <row r="83" spans="1:7" x14ac:dyDescent="0.25">
      <c r="A83" s="85">
        <v>47886</v>
      </c>
      <c r="B83" s="124" t="s">
        <v>113</v>
      </c>
      <c r="C83" s="123">
        <v>979</v>
      </c>
      <c r="E83" s="10"/>
      <c r="F83" s="21">
        <v>0</v>
      </c>
      <c r="G83" s="11">
        <f t="shared" si="2"/>
        <v>123477</v>
      </c>
    </row>
    <row r="84" spans="1:7" x14ac:dyDescent="0.25">
      <c r="A84" s="85">
        <v>47914</v>
      </c>
      <c r="B84" s="124" t="s">
        <v>114</v>
      </c>
      <c r="C84" s="123">
        <v>979</v>
      </c>
      <c r="E84" s="10"/>
      <c r="F84" s="21">
        <v>0</v>
      </c>
      <c r="G84" s="11">
        <f t="shared" si="2"/>
        <v>123477</v>
      </c>
    </row>
    <row r="85" spans="1:7" x14ac:dyDescent="0.25">
      <c r="A85" s="85">
        <v>47945</v>
      </c>
      <c r="B85" s="124" t="s">
        <v>115</v>
      </c>
      <c r="C85" s="123">
        <v>979</v>
      </c>
      <c r="E85" s="10"/>
      <c r="F85" s="21">
        <v>0</v>
      </c>
      <c r="G85" s="11">
        <f t="shared" si="2"/>
        <v>123477</v>
      </c>
    </row>
    <row r="86" spans="1:7" x14ac:dyDescent="0.25">
      <c r="A86" s="85">
        <v>47975</v>
      </c>
      <c r="B86" s="124" t="s">
        <v>116</v>
      </c>
      <c r="C86" s="123">
        <v>979</v>
      </c>
      <c r="E86" s="10"/>
      <c r="F86" s="21">
        <v>0</v>
      </c>
      <c r="G86" s="11">
        <f t="shared" si="2"/>
        <v>123477</v>
      </c>
    </row>
    <row r="87" spans="1:7" x14ac:dyDescent="0.25">
      <c r="A87" s="85">
        <v>48006</v>
      </c>
      <c r="B87" s="124" t="s">
        <v>117</v>
      </c>
      <c r="C87" s="123">
        <v>979</v>
      </c>
      <c r="E87" s="10"/>
      <c r="F87" s="21">
        <v>0</v>
      </c>
      <c r="G87" s="11">
        <f t="shared" si="2"/>
        <v>123477</v>
      </c>
    </row>
    <row r="88" spans="1:7" x14ac:dyDescent="0.25">
      <c r="A88" s="85">
        <v>48036</v>
      </c>
      <c r="B88" s="124" t="s">
        <v>118</v>
      </c>
      <c r="C88" s="123">
        <v>979</v>
      </c>
      <c r="E88" s="10"/>
      <c r="F88" s="21">
        <v>0</v>
      </c>
      <c r="G88" s="11">
        <f t="shared" si="2"/>
        <v>123477</v>
      </c>
    </row>
    <row r="89" spans="1:7" x14ac:dyDescent="0.25">
      <c r="A89" s="85">
        <v>48067</v>
      </c>
      <c r="B89" s="124" t="s">
        <v>119</v>
      </c>
      <c r="C89" s="123">
        <v>979</v>
      </c>
      <c r="E89" s="10"/>
      <c r="F89" s="21">
        <v>0</v>
      </c>
      <c r="G89" s="11">
        <f t="shared" si="2"/>
        <v>123477</v>
      </c>
    </row>
    <row r="90" spans="1:7" x14ac:dyDescent="0.25">
      <c r="A90" s="85">
        <v>48098</v>
      </c>
      <c r="B90" s="124" t="s">
        <v>120</v>
      </c>
      <c r="C90" s="123">
        <v>979</v>
      </c>
      <c r="E90" s="10"/>
      <c r="F90" s="21">
        <v>0</v>
      </c>
      <c r="G90" s="11">
        <f t="shared" si="2"/>
        <v>123477</v>
      </c>
    </row>
    <row r="91" spans="1:7" x14ac:dyDescent="0.25">
      <c r="A91" s="85">
        <v>48128</v>
      </c>
      <c r="B91" s="124" t="s">
        <v>121</v>
      </c>
      <c r="C91" s="123">
        <v>979</v>
      </c>
      <c r="E91" s="10"/>
      <c r="F91" s="21">
        <v>0</v>
      </c>
      <c r="G91" s="11">
        <f t="shared" si="2"/>
        <v>123477</v>
      </c>
    </row>
    <row r="92" spans="1:7" x14ac:dyDescent="0.25">
      <c r="A92" s="85">
        <v>48159</v>
      </c>
      <c r="B92" s="124" t="s">
        <v>122</v>
      </c>
      <c r="C92" s="123">
        <v>979</v>
      </c>
      <c r="E92" s="10"/>
      <c r="F92" s="21">
        <v>0</v>
      </c>
      <c r="G92" s="11">
        <f t="shared" si="2"/>
        <v>123477</v>
      </c>
    </row>
    <row r="93" spans="1:7" x14ac:dyDescent="0.25">
      <c r="A93" s="85">
        <v>48189</v>
      </c>
      <c r="B93" s="124" t="s">
        <v>123</v>
      </c>
      <c r="C93" s="123">
        <v>979</v>
      </c>
      <c r="E93" s="10"/>
      <c r="F93" s="21">
        <v>0</v>
      </c>
      <c r="G93" s="11">
        <f t="shared" si="2"/>
        <v>123477</v>
      </c>
    </row>
    <row r="94" spans="1:7" x14ac:dyDescent="0.25">
      <c r="A94" s="85">
        <v>48220</v>
      </c>
      <c r="B94" s="124" t="s">
        <v>124</v>
      </c>
      <c r="C94" s="123">
        <v>979</v>
      </c>
      <c r="E94" s="10"/>
      <c r="F94" s="21">
        <v>0</v>
      </c>
      <c r="G94" s="11">
        <f t="shared" si="2"/>
        <v>123477</v>
      </c>
    </row>
    <row r="95" spans="1:7" x14ac:dyDescent="0.25">
      <c r="A95" s="85">
        <v>48251</v>
      </c>
      <c r="B95" s="124" t="s">
        <v>125</v>
      </c>
      <c r="C95" s="123">
        <v>979</v>
      </c>
      <c r="E95" s="10"/>
      <c r="F95" s="21">
        <v>0</v>
      </c>
      <c r="G95" s="11">
        <f t="shared" si="2"/>
        <v>123477</v>
      </c>
    </row>
    <row r="96" spans="1:7" x14ac:dyDescent="0.25">
      <c r="A96" s="85">
        <v>48280</v>
      </c>
      <c r="B96" s="124" t="s">
        <v>126</v>
      </c>
      <c r="C96" s="123">
        <v>979</v>
      </c>
      <c r="E96" s="10"/>
      <c r="F96" s="21">
        <v>0</v>
      </c>
      <c r="G96" s="11">
        <f t="shared" si="2"/>
        <v>123477</v>
      </c>
    </row>
    <row r="97" spans="1:7" x14ac:dyDescent="0.25">
      <c r="A97" s="85">
        <v>48311</v>
      </c>
      <c r="B97" s="124" t="s">
        <v>127</v>
      </c>
      <c r="C97" s="123">
        <v>979</v>
      </c>
      <c r="E97" s="10"/>
      <c r="F97" s="21">
        <v>0</v>
      </c>
      <c r="G97" s="11">
        <f t="shared" si="2"/>
        <v>123477</v>
      </c>
    </row>
    <row r="98" spans="1:7" x14ac:dyDescent="0.25">
      <c r="A98" s="85">
        <v>48341</v>
      </c>
      <c r="B98" s="124" t="s">
        <v>128</v>
      </c>
      <c r="C98" s="123">
        <v>979</v>
      </c>
      <c r="E98" s="10"/>
      <c r="F98" s="21">
        <v>0</v>
      </c>
      <c r="G98" s="11">
        <f t="shared" si="2"/>
        <v>123477</v>
      </c>
    </row>
    <row r="99" spans="1:7" x14ac:dyDescent="0.25">
      <c r="A99" s="85">
        <v>48372</v>
      </c>
      <c r="B99" s="124" t="s">
        <v>129</v>
      </c>
      <c r="C99" s="123">
        <v>979</v>
      </c>
      <c r="E99" s="10"/>
      <c r="F99" s="21">
        <v>0</v>
      </c>
      <c r="G99" s="11">
        <f t="shared" si="2"/>
        <v>123477</v>
      </c>
    </row>
    <row r="100" spans="1:7" x14ac:dyDescent="0.25">
      <c r="A100" s="85">
        <v>48402</v>
      </c>
      <c r="B100" s="124" t="s">
        <v>130</v>
      </c>
      <c r="C100" s="123">
        <v>979</v>
      </c>
      <c r="E100" s="10"/>
      <c r="F100" s="21">
        <v>0</v>
      </c>
      <c r="G100" s="11">
        <f t="shared" si="2"/>
        <v>123477</v>
      </c>
    </row>
    <row r="101" spans="1:7" x14ac:dyDescent="0.25">
      <c r="A101" s="85">
        <v>48433</v>
      </c>
      <c r="B101" s="124" t="s">
        <v>131</v>
      </c>
      <c r="C101" s="123">
        <v>979</v>
      </c>
      <c r="E101" s="10"/>
      <c r="F101" s="21">
        <v>0</v>
      </c>
      <c r="G101" s="11">
        <f t="shared" si="2"/>
        <v>123477</v>
      </c>
    </row>
    <row r="102" spans="1:7" x14ac:dyDescent="0.25">
      <c r="A102" s="85">
        <v>48464</v>
      </c>
      <c r="B102" s="124" t="s">
        <v>132</v>
      </c>
      <c r="C102" s="123">
        <v>979</v>
      </c>
      <c r="E102" s="10"/>
      <c r="F102" s="21">
        <v>0</v>
      </c>
      <c r="G102" s="11">
        <f t="shared" si="2"/>
        <v>123477</v>
      </c>
    </row>
    <row r="103" spans="1:7" x14ac:dyDescent="0.25">
      <c r="A103" s="85">
        <v>48494</v>
      </c>
      <c r="B103" s="124" t="s">
        <v>133</v>
      </c>
      <c r="C103" s="123">
        <v>979</v>
      </c>
      <c r="E103" s="10"/>
      <c r="F103" s="21">
        <v>0</v>
      </c>
      <c r="G103" s="11">
        <f t="shared" si="2"/>
        <v>123477</v>
      </c>
    </row>
    <row r="104" spans="1:7" x14ac:dyDescent="0.25">
      <c r="A104" s="85">
        <v>48525</v>
      </c>
      <c r="B104" s="124" t="s">
        <v>134</v>
      </c>
      <c r="C104" s="123">
        <v>979</v>
      </c>
      <c r="E104" s="10"/>
      <c r="F104" s="21">
        <v>0</v>
      </c>
      <c r="G104" s="11">
        <f t="shared" si="2"/>
        <v>123477</v>
      </c>
    </row>
    <row r="105" spans="1:7" x14ac:dyDescent="0.25">
      <c r="A105" s="85">
        <v>48555</v>
      </c>
      <c r="B105" s="124" t="s">
        <v>135</v>
      </c>
      <c r="C105" s="123">
        <v>979</v>
      </c>
      <c r="E105" s="10"/>
      <c r="F105" s="21">
        <v>0</v>
      </c>
      <c r="G105" s="11">
        <f t="shared" si="2"/>
        <v>123477</v>
      </c>
    </row>
    <row r="106" spans="1:7" x14ac:dyDescent="0.25">
      <c r="A106" s="85">
        <v>48586</v>
      </c>
      <c r="B106" s="124" t="s">
        <v>136</v>
      </c>
      <c r="C106" s="123">
        <v>979</v>
      </c>
      <c r="E106" s="10"/>
      <c r="F106" s="21">
        <v>0</v>
      </c>
      <c r="G106" s="11">
        <f t="shared" si="2"/>
        <v>123477</v>
      </c>
    </row>
    <row r="107" spans="1:7" x14ac:dyDescent="0.25">
      <c r="A107" s="85">
        <v>48617</v>
      </c>
      <c r="B107" s="124" t="s">
        <v>137</v>
      </c>
      <c r="C107" s="123">
        <v>979</v>
      </c>
      <c r="E107" s="10"/>
      <c r="F107" s="21">
        <v>0</v>
      </c>
      <c r="G107" s="11">
        <f t="shared" si="2"/>
        <v>123477</v>
      </c>
    </row>
    <row r="108" spans="1:7" x14ac:dyDescent="0.25">
      <c r="A108" s="85">
        <v>48645</v>
      </c>
      <c r="B108" s="124" t="s">
        <v>138</v>
      </c>
      <c r="C108" s="123">
        <v>979</v>
      </c>
      <c r="E108" s="10"/>
      <c r="F108" s="21">
        <v>0</v>
      </c>
      <c r="G108" s="11">
        <f t="shared" si="2"/>
        <v>123477</v>
      </c>
    </row>
    <row r="109" spans="1:7" x14ac:dyDescent="0.25">
      <c r="A109" s="85">
        <v>48676</v>
      </c>
      <c r="B109" s="124" t="s">
        <v>139</v>
      </c>
      <c r="C109" s="123">
        <v>979</v>
      </c>
      <c r="E109" s="10"/>
      <c r="F109" s="21">
        <v>0</v>
      </c>
      <c r="G109" s="11">
        <f t="shared" si="2"/>
        <v>123477</v>
      </c>
    </row>
    <row r="110" spans="1:7" x14ac:dyDescent="0.25">
      <c r="A110" s="85">
        <v>48706</v>
      </c>
      <c r="B110" s="124" t="s">
        <v>140</v>
      </c>
      <c r="C110" s="123">
        <v>979</v>
      </c>
      <c r="E110" s="10"/>
      <c r="F110" s="21">
        <v>0</v>
      </c>
      <c r="G110" s="11">
        <f t="shared" si="2"/>
        <v>123477</v>
      </c>
    </row>
    <row r="111" spans="1:7" x14ac:dyDescent="0.25">
      <c r="A111" s="85">
        <v>48737</v>
      </c>
      <c r="B111" s="124" t="s">
        <v>141</v>
      </c>
      <c r="C111" s="123">
        <v>979</v>
      </c>
      <c r="E111" s="10"/>
      <c r="F111" s="21">
        <v>0</v>
      </c>
      <c r="G111" s="11">
        <f t="shared" si="2"/>
        <v>123477</v>
      </c>
    </row>
    <row r="112" spans="1:7" x14ac:dyDescent="0.25">
      <c r="A112" s="85">
        <v>48767</v>
      </c>
      <c r="B112" s="124" t="s">
        <v>142</v>
      </c>
      <c r="C112" s="123">
        <v>979</v>
      </c>
      <c r="E112" s="10"/>
      <c r="F112" s="21">
        <v>0</v>
      </c>
      <c r="G112" s="11">
        <f t="shared" si="2"/>
        <v>123477</v>
      </c>
    </row>
    <row r="113" spans="1:7" x14ac:dyDescent="0.25">
      <c r="A113" s="85">
        <v>48798</v>
      </c>
      <c r="B113" s="124" t="s">
        <v>143</v>
      </c>
      <c r="C113" s="123">
        <v>979</v>
      </c>
      <c r="E113" s="10"/>
      <c r="F113" s="21">
        <v>0</v>
      </c>
      <c r="G113" s="11">
        <f t="shared" si="2"/>
        <v>123477</v>
      </c>
    </row>
    <row r="114" spans="1:7" x14ac:dyDescent="0.25">
      <c r="A114" s="85">
        <v>48829</v>
      </c>
      <c r="B114" s="124" t="s">
        <v>144</v>
      </c>
      <c r="C114" s="123">
        <v>979</v>
      </c>
      <c r="E114" s="10"/>
      <c r="F114" s="21">
        <v>0</v>
      </c>
      <c r="G114" s="11">
        <f t="shared" si="2"/>
        <v>123477</v>
      </c>
    </row>
    <row r="115" spans="1:7" x14ac:dyDescent="0.25">
      <c r="A115" s="85">
        <v>48859</v>
      </c>
      <c r="B115" s="124" t="s">
        <v>145</v>
      </c>
      <c r="C115" s="123">
        <v>979</v>
      </c>
      <c r="E115" s="10"/>
      <c r="F115" s="21">
        <v>0</v>
      </c>
      <c r="G115" s="11">
        <f t="shared" si="2"/>
        <v>123477</v>
      </c>
    </row>
    <row r="116" spans="1:7" x14ac:dyDescent="0.25">
      <c r="A116" s="85">
        <v>48890</v>
      </c>
      <c r="B116" s="124" t="s">
        <v>146</v>
      </c>
      <c r="C116" s="123">
        <v>979</v>
      </c>
      <c r="E116" s="10"/>
      <c r="F116" s="21">
        <v>0</v>
      </c>
      <c r="G116" s="11">
        <f t="shared" si="2"/>
        <v>123477</v>
      </c>
    </row>
    <row r="117" spans="1:7" x14ac:dyDescent="0.25">
      <c r="A117" s="85">
        <v>48920</v>
      </c>
      <c r="B117" s="124" t="s">
        <v>147</v>
      </c>
      <c r="C117" s="123">
        <v>979</v>
      </c>
      <c r="E117" s="10"/>
      <c r="F117" s="21">
        <v>0</v>
      </c>
      <c r="G117" s="11">
        <f t="shared" si="2"/>
        <v>123477</v>
      </c>
    </row>
    <row r="118" spans="1:7" x14ac:dyDescent="0.25">
      <c r="A118" s="85">
        <v>48951</v>
      </c>
      <c r="B118" s="124" t="s">
        <v>148</v>
      </c>
      <c r="C118" s="123">
        <v>979</v>
      </c>
      <c r="E118" s="10"/>
      <c r="F118" s="21">
        <v>0</v>
      </c>
      <c r="G118" s="11">
        <f t="shared" si="2"/>
        <v>123477</v>
      </c>
    </row>
    <row r="119" spans="1:7" x14ac:dyDescent="0.25">
      <c r="A119" s="85">
        <v>48982</v>
      </c>
      <c r="B119" s="124" t="s">
        <v>149</v>
      </c>
      <c r="C119" s="123">
        <v>979</v>
      </c>
      <c r="E119" s="10"/>
      <c r="F119" s="21">
        <v>0</v>
      </c>
      <c r="G119" s="11">
        <f t="shared" si="2"/>
        <v>123477</v>
      </c>
    </row>
    <row r="120" spans="1:7" x14ac:dyDescent="0.25">
      <c r="A120" s="85">
        <v>49010</v>
      </c>
      <c r="B120" s="124" t="s">
        <v>150</v>
      </c>
      <c r="C120" s="123">
        <v>979</v>
      </c>
      <c r="E120" s="10"/>
      <c r="F120" s="21">
        <v>0</v>
      </c>
      <c r="G120" s="11">
        <f t="shared" si="2"/>
        <v>123477</v>
      </c>
    </row>
    <row r="121" spans="1:7" x14ac:dyDescent="0.25">
      <c r="A121" s="85">
        <v>49041</v>
      </c>
      <c r="B121" s="124" t="s">
        <v>151</v>
      </c>
      <c r="C121" s="123">
        <v>979</v>
      </c>
      <c r="E121" s="10"/>
      <c r="F121" s="21">
        <v>0</v>
      </c>
      <c r="G121" s="11">
        <f t="shared" si="2"/>
        <v>123477</v>
      </c>
    </row>
    <row r="122" spans="1:7" x14ac:dyDescent="0.25">
      <c r="A122" s="85">
        <v>49071</v>
      </c>
      <c r="B122" s="124" t="s">
        <v>152</v>
      </c>
      <c r="C122" s="123">
        <v>979</v>
      </c>
      <c r="E122" s="10"/>
      <c r="F122" s="21">
        <v>0</v>
      </c>
      <c r="G122" s="11">
        <f t="shared" si="2"/>
        <v>123477</v>
      </c>
    </row>
    <row r="123" spans="1:7" x14ac:dyDescent="0.25">
      <c r="A123" s="85">
        <v>49102</v>
      </c>
      <c r="B123" s="124" t="s">
        <v>153</v>
      </c>
      <c r="C123" s="123">
        <v>979</v>
      </c>
      <c r="E123" s="10"/>
      <c r="F123" s="21">
        <v>0</v>
      </c>
      <c r="G123" s="11">
        <f t="shared" si="2"/>
        <v>123477</v>
      </c>
    </row>
    <row r="124" spans="1:7" x14ac:dyDescent="0.25">
      <c r="A124" s="85">
        <v>49132</v>
      </c>
      <c r="B124" s="124" t="s">
        <v>154</v>
      </c>
      <c r="C124" s="123">
        <v>979</v>
      </c>
      <c r="E124" s="10"/>
      <c r="F124" s="21">
        <v>0</v>
      </c>
      <c r="G124" s="11">
        <f t="shared" si="2"/>
        <v>123477</v>
      </c>
    </row>
    <row r="125" spans="1:7" x14ac:dyDescent="0.25">
      <c r="A125" s="85">
        <v>49163</v>
      </c>
      <c r="B125" s="124" t="s">
        <v>155</v>
      </c>
      <c r="C125" s="123">
        <v>979</v>
      </c>
      <c r="E125" s="10"/>
      <c r="F125" s="21">
        <v>0</v>
      </c>
      <c r="G125" s="11">
        <f t="shared" si="2"/>
        <v>123477</v>
      </c>
    </row>
    <row r="126" spans="1:7" x14ac:dyDescent="0.25">
      <c r="A126" s="85">
        <v>49194</v>
      </c>
      <c r="B126" s="10" t="s">
        <v>156</v>
      </c>
      <c r="C126" s="28">
        <v>979</v>
      </c>
      <c r="E126" s="10"/>
      <c r="F126" s="21">
        <v>0</v>
      </c>
      <c r="G126" s="11">
        <f t="shared" si="2"/>
        <v>123477</v>
      </c>
    </row>
    <row r="127" spans="1:7" x14ac:dyDescent="0.25">
      <c r="A127" s="85">
        <v>49224</v>
      </c>
      <c r="B127" s="10" t="s">
        <v>157</v>
      </c>
      <c r="C127" s="28">
        <v>979</v>
      </c>
      <c r="E127" s="10"/>
      <c r="F127" s="21">
        <v>0</v>
      </c>
      <c r="G127" s="11">
        <f t="shared" si="2"/>
        <v>123477</v>
      </c>
    </row>
    <row r="128" spans="1:7" x14ac:dyDescent="0.25">
      <c r="A128" s="85">
        <v>49255</v>
      </c>
      <c r="B128" s="10" t="s">
        <v>158</v>
      </c>
      <c r="C128" s="28">
        <v>979</v>
      </c>
      <c r="E128" s="10"/>
      <c r="F128" s="21">
        <v>0</v>
      </c>
      <c r="G128" s="11">
        <f t="shared" si="2"/>
        <v>123477</v>
      </c>
    </row>
    <row r="129" spans="1:7" x14ac:dyDescent="0.25">
      <c r="A129" s="85">
        <v>49285</v>
      </c>
      <c r="B129" s="10" t="s">
        <v>159</v>
      </c>
      <c r="C129" s="28">
        <v>979</v>
      </c>
      <c r="E129" s="10"/>
      <c r="F129" s="21">
        <v>0</v>
      </c>
      <c r="G129" s="11">
        <f t="shared" si="2"/>
        <v>123477</v>
      </c>
    </row>
    <row r="130" spans="1:7" x14ac:dyDescent="0.25">
      <c r="A130" s="85">
        <v>49316</v>
      </c>
      <c r="B130" s="10" t="s">
        <v>160</v>
      </c>
      <c r="C130" s="28">
        <v>979</v>
      </c>
      <c r="E130" s="10"/>
      <c r="F130" s="21">
        <v>0</v>
      </c>
      <c r="G130" s="11">
        <f t="shared" si="2"/>
        <v>123477</v>
      </c>
    </row>
    <row r="131" spans="1:7" x14ac:dyDescent="0.25">
      <c r="A131" s="85">
        <v>49347</v>
      </c>
      <c r="B131" s="10" t="s">
        <v>161</v>
      </c>
      <c r="C131" s="28">
        <v>979</v>
      </c>
      <c r="E131" s="10"/>
      <c r="F131" s="21">
        <v>0</v>
      </c>
      <c r="G131" s="11">
        <f t="shared" si="2"/>
        <v>123477</v>
      </c>
    </row>
    <row r="132" spans="1:7" x14ac:dyDescent="0.25">
      <c r="A132" s="85">
        <v>49375</v>
      </c>
      <c r="B132" s="10" t="s">
        <v>162</v>
      </c>
      <c r="C132" s="28">
        <v>979</v>
      </c>
      <c r="E132" s="10"/>
      <c r="F132" s="21">
        <v>0</v>
      </c>
      <c r="G132" s="11">
        <f t="shared" si="2"/>
        <v>123477</v>
      </c>
    </row>
    <row r="133" spans="1:7" x14ac:dyDescent="0.25">
      <c r="A133" s="85">
        <v>49406</v>
      </c>
      <c r="B133" s="10" t="s">
        <v>163</v>
      </c>
      <c r="C133" s="28">
        <v>979</v>
      </c>
      <c r="E133" s="10"/>
      <c r="F133" s="21">
        <v>0</v>
      </c>
      <c r="G133" s="11">
        <f t="shared" si="2"/>
        <v>123477</v>
      </c>
    </row>
    <row r="134" spans="1:7" x14ac:dyDescent="0.25">
      <c r="A134" s="85">
        <v>49436</v>
      </c>
      <c r="B134" s="15" t="s">
        <v>164</v>
      </c>
      <c r="C134" s="28">
        <v>979</v>
      </c>
      <c r="E134" s="15"/>
      <c r="F134" s="23">
        <v>0</v>
      </c>
      <c r="G134" s="11">
        <f t="shared" si="2"/>
        <v>123477</v>
      </c>
    </row>
    <row r="135" spans="1:7" x14ac:dyDescent="0.25">
      <c r="A135" s="125"/>
      <c r="B135"/>
      <c r="C135" s="77">
        <f>SUM(C7:C134)</f>
        <v>216800</v>
      </c>
      <c r="G135" s="86">
        <f t="shared" si="2"/>
        <v>123477</v>
      </c>
    </row>
  </sheetData>
  <mergeCells count="2">
    <mergeCell ref="A4:C4"/>
    <mergeCell ref="B1:C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opLeftCell="A10" workbookViewId="0">
      <selection activeCell="I53" sqref="I53"/>
    </sheetView>
  </sheetViews>
  <sheetFormatPr baseColWidth="10" defaultRowHeight="15" x14ac:dyDescent="0.25"/>
  <cols>
    <col min="1" max="1" width="11.42578125" customWidth="1"/>
    <col min="4" max="4" width="3.5703125" customWidth="1"/>
  </cols>
  <sheetData>
    <row r="1" spans="1:13" x14ac:dyDescent="0.25">
      <c r="A1" s="34" t="s">
        <v>7</v>
      </c>
      <c r="B1" s="378" t="s">
        <v>233</v>
      </c>
      <c r="C1" s="378"/>
      <c r="D1" s="1"/>
      <c r="E1" t="s">
        <v>448</v>
      </c>
    </row>
    <row r="2" spans="1:13" x14ac:dyDescent="0.25">
      <c r="A2" s="34" t="s">
        <v>8</v>
      </c>
      <c r="B2" s="115">
        <v>208</v>
      </c>
      <c r="C2" s="38"/>
      <c r="D2" s="1"/>
    </row>
    <row r="3" spans="1:13" x14ac:dyDescent="0.25">
      <c r="A3" s="39" t="s">
        <v>6</v>
      </c>
      <c r="B3" s="115" t="s">
        <v>175</v>
      </c>
      <c r="C3" s="38"/>
      <c r="D3" s="1"/>
    </row>
    <row r="4" spans="1:13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3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3" x14ac:dyDescent="0.25">
      <c r="A6" s="6" t="s">
        <v>5</v>
      </c>
      <c r="B6" s="24"/>
      <c r="C6" s="20">
        <v>174500</v>
      </c>
      <c r="D6" s="2"/>
      <c r="E6" s="14"/>
      <c r="F6" s="78"/>
      <c r="G6" s="20">
        <v>174500</v>
      </c>
      <c r="H6" s="25">
        <f>G6*5/100</f>
        <v>8725</v>
      </c>
    </row>
    <row r="7" spans="1:13" x14ac:dyDescent="0.25">
      <c r="A7" s="8">
        <v>45699</v>
      </c>
      <c r="B7" s="9" t="s">
        <v>12</v>
      </c>
      <c r="C7" s="101">
        <v>13953</v>
      </c>
      <c r="D7" s="2"/>
      <c r="E7" s="8">
        <v>45699</v>
      </c>
      <c r="F7" s="28">
        <v>13953</v>
      </c>
      <c r="G7" s="11">
        <f>G6-F7</f>
        <v>160547</v>
      </c>
      <c r="H7" s="4"/>
    </row>
    <row r="8" spans="1:13" x14ac:dyDescent="0.25">
      <c r="A8" s="8">
        <v>45751</v>
      </c>
      <c r="B8" s="9" t="s">
        <v>52</v>
      </c>
      <c r="C8" s="118">
        <v>21820</v>
      </c>
      <c r="D8" s="17"/>
      <c r="E8" s="16">
        <v>45751</v>
      </c>
      <c r="F8" s="65">
        <v>21820</v>
      </c>
      <c r="G8" s="11">
        <f t="shared" ref="G8:G76" si="0">G7-F8</f>
        <v>138727</v>
      </c>
      <c r="H8" s="4"/>
    </row>
    <row r="9" spans="1:13" x14ac:dyDescent="0.25">
      <c r="A9" s="8">
        <v>45777</v>
      </c>
      <c r="B9" s="10" t="s">
        <v>13</v>
      </c>
      <c r="C9" s="21">
        <v>873</v>
      </c>
      <c r="D9" s="17"/>
      <c r="E9" s="16">
        <v>45775</v>
      </c>
      <c r="F9" s="146">
        <v>873</v>
      </c>
      <c r="G9" s="11">
        <f t="shared" si="0"/>
        <v>137854</v>
      </c>
      <c r="H9" s="4"/>
    </row>
    <row r="10" spans="1:13" x14ac:dyDescent="0.25">
      <c r="A10" s="8">
        <v>45807</v>
      </c>
      <c r="B10" s="10" t="s">
        <v>14</v>
      </c>
      <c r="C10" s="21">
        <v>873</v>
      </c>
      <c r="D10" s="17"/>
      <c r="E10" s="16">
        <v>45803</v>
      </c>
      <c r="F10" s="146">
        <v>873</v>
      </c>
      <c r="G10" s="11">
        <f t="shared" si="0"/>
        <v>136981</v>
      </c>
      <c r="H10" s="4"/>
    </row>
    <row r="11" spans="1:13" x14ac:dyDescent="0.25">
      <c r="A11" s="8">
        <v>45838</v>
      </c>
      <c r="B11" s="10" t="s">
        <v>15</v>
      </c>
      <c r="C11" s="21">
        <v>873</v>
      </c>
      <c r="D11" s="17"/>
      <c r="E11" s="16" t="s">
        <v>338</v>
      </c>
      <c r="F11" s="146">
        <v>873</v>
      </c>
      <c r="G11" s="11">
        <f t="shared" si="0"/>
        <v>136108</v>
      </c>
      <c r="H11" s="4"/>
    </row>
    <row r="12" spans="1:13" x14ac:dyDescent="0.25">
      <c r="A12" s="8">
        <v>45868</v>
      </c>
      <c r="B12" s="10" t="s">
        <v>16</v>
      </c>
      <c r="C12" s="21">
        <v>873</v>
      </c>
      <c r="D12" s="17"/>
      <c r="E12" s="16">
        <v>45860</v>
      </c>
      <c r="F12" s="146">
        <v>873</v>
      </c>
      <c r="G12" s="11">
        <f t="shared" si="0"/>
        <v>135235</v>
      </c>
      <c r="H12" s="4"/>
    </row>
    <row r="13" spans="1:13" x14ac:dyDescent="0.25">
      <c r="A13" s="8">
        <v>45899</v>
      </c>
      <c r="B13" s="10" t="s">
        <v>17</v>
      </c>
      <c r="C13" s="21">
        <v>873</v>
      </c>
      <c r="D13" s="17"/>
      <c r="E13" s="16">
        <v>45895</v>
      </c>
      <c r="F13" s="146">
        <v>873</v>
      </c>
      <c r="G13" s="11">
        <f t="shared" si="0"/>
        <v>134362</v>
      </c>
      <c r="H13" s="4"/>
    </row>
    <row r="14" spans="1:13" x14ac:dyDescent="0.25">
      <c r="A14" s="8">
        <v>45930</v>
      </c>
      <c r="B14" s="10" t="s">
        <v>18</v>
      </c>
      <c r="C14" s="21">
        <v>873</v>
      </c>
      <c r="D14" s="5"/>
      <c r="E14" s="16">
        <v>45926</v>
      </c>
      <c r="F14" s="146">
        <v>873</v>
      </c>
      <c r="G14" s="11">
        <f t="shared" si="0"/>
        <v>133489</v>
      </c>
      <c r="H14" s="4"/>
    </row>
    <row r="15" spans="1:13" x14ac:dyDescent="0.25">
      <c r="A15" s="8">
        <v>45960</v>
      </c>
      <c r="B15" s="10" t="s">
        <v>19</v>
      </c>
      <c r="C15" s="21">
        <v>873</v>
      </c>
      <c r="D15" s="3"/>
      <c r="E15" s="16">
        <v>45958</v>
      </c>
      <c r="F15" s="146">
        <v>873</v>
      </c>
      <c r="G15" s="11">
        <f t="shared" si="0"/>
        <v>132616</v>
      </c>
      <c r="H15" s="4"/>
      <c r="M15" s="120"/>
    </row>
    <row r="16" spans="1:13" x14ac:dyDescent="0.25">
      <c r="A16" s="8">
        <v>45991</v>
      </c>
      <c r="B16" s="10" t="s">
        <v>20</v>
      </c>
      <c r="C16" s="21">
        <v>873</v>
      </c>
      <c r="D16" s="4"/>
      <c r="E16" s="16">
        <v>45987</v>
      </c>
      <c r="F16" s="146">
        <v>873</v>
      </c>
      <c r="G16" s="11">
        <f t="shared" si="0"/>
        <v>131743</v>
      </c>
      <c r="H16" s="4"/>
    </row>
    <row r="17" spans="1:8" x14ac:dyDescent="0.25">
      <c r="A17" s="8">
        <v>46021</v>
      </c>
      <c r="B17" s="10" t="s">
        <v>21</v>
      </c>
      <c r="C17" s="58">
        <v>873</v>
      </c>
      <c r="D17" s="4"/>
      <c r="E17" s="16">
        <v>46017</v>
      </c>
      <c r="F17" s="146">
        <v>873</v>
      </c>
      <c r="G17" s="11">
        <f t="shared" si="0"/>
        <v>130870</v>
      </c>
      <c r="H17" s="4"/>
    </row>
    <row r="18" spans="1:8" x14ac:dyDescent="0.25">
      <c r="A18" s="8">
        <v>46052</v>
      </c>
      <c r="B18" s="10" t="s">
        <v>22</v>
      </c>
      <c r="C18" s="58">
        <v>873</v>
      </c>
      <c r="D18" s="4"/>
      <c r="E18" s="16">
        <v>46034</v>
      </c>
      <c r="F18" s="146">
        <v>873</v>
      </c>
      <c r="G18" s="11">
        <f t="shared" si="0"/>
        <v>129997</v>
      </c>
      <c r="H18" s="4"/>
    </row>
    <row r="19" spans="1:8" x14ac:dyDescent="0.25">
      <c r="A19" s="8">
        <v>46081</v>
      </c>
      <c r="B19" s="10" t="s">
        <v>23</v>
      </c>
      <c r="C19" s="58">
        <v>873</v>
      </c>
      <c r="D19" s="4"/>
      <c r="E19" s="16">
        <v>46084</v>
      </c>
      <c r="F19" s="146">
        <v>873</v>
      </c>
      <c r="G19" s="11">
        <f t="shared" si="0"/>
        <v>129124</v>
      </c>
      <c r="H19" s="4"/>
    </row>
    <row r="20" spans="1:8" x14ac:dyDescent="0.25">
      <c r="A20" s="8">
        <v>46111</v>
      </c>
      <c r="B20" s="10" t="s">
        <v>24</v>
      </c>
      <c r="C20" s="58">
        <v>873</v>
      </c>
      <c r="D20" s="4"/>
      <c r="E20" s="16">
        <v>46111</v>
      </c>
      <c r="F20" s="146">
        <v>873</v>
      </c>
      <c r="G20" s="11">
        <f t="shared" si="0"/>
        <v>128251</v>
      </c>
      <c r="H20" s="4"/>
    </row>
    <row r="21" spans="1:8" x14ac:dyDescent="0.25">
      <c r="A21" s="8">
        <v>46142</v>
      </c>
      <c r="B21" s="9" t="s">
        <v>86</v>
      </c>
      <c r="C21" s="58">
        <v>4363</v>
      </c>
      <c r="D21" s="4"/>
      <c r="E21" s="16">
        <v>46139</v>
      </c>
      <c r="F21" s="65">
        <v>4363</v>
      </c>
      <c r="G21" s="11">
        <f>G20-F21</f>
        <v>123888</v>
      </c>
      <c r="H21" s="4"/>
    </row>
    <row r="22" spans="1:8" x14ac:dyDescent="0.25">
      <c r="A22" s="8">
        <v>46142</v>
      </c>
      <c r="B22" s="10" t="s">
        <v>25</v>
      </c>
      <c r="C22" s="58">
        <v>873</v>
      </c>
      <c r="D22" s="4"/>
      <c r="E22" s="16">
        <v>46139</v>
      </c>
      <c r="F22" s="65">
        <v>873</v>
      </c>
      <c r="G22" s="11">
        <f>G21-F22</f>
        <v>123015</v>
      </c>
      <c r="H22" s="4"/>
    </row>
    <row r="23" spans="1:8" x14ac:dyDescent="0.25">
      <c r="A23" s="8">
        <v>46173</v>
      </c>
      <c r="B23" s="10" t="s">
        <v>26</v>
      </c>
      <c r="C23" s="58">
        <v>873</v>
      </c>
      <c r="D23" s="4"/>
      <c r="E23" s="16">
        <v>46170</v>
      </c>
      <c r="F23" s="65">
        <v>873</v>
      </c>
      <c r="G23" s="11">
        <f t="shared" si="0"/>
        <v>122142</v>
      </c>
      <c r="H23" s="4"/>
    </row>
    <row r="24" spans="1:8" x14ac:dyDescent="0.25">
      <c r="A24" s="8">
        <v>46203</v>
      </c>
      <c r="B24" s="10" t="s">
        <v>27</v>
      </c>
      <c r="C24" s="58">
        <v>873</v>
      </c>
      <c r="D24" s="4"/>
      <c r="E24" s="16">
        <v>46202</v>
      </c>
      <c r="F24" s="65">
        <v>873</v>
      </c>
      <c r="G24" s="11">
        <f t="shared" si="0"/>
        <v>121269</v>
      </c>
      <c r="H24" s="4"/>
    </row>
    <row r="25" spans="1:8" x14ac:dyDescent="0.25">
      <c r="A25" s="8">
        <v>46234</v>
      </c>
      <c r="B25" s="10" t="s">
        <v>28</v>
      </c>
      <c r="C25" s="58">
        <v>873</v>
      </c>
      <c r="D25" s="4"/>
      <c r="E25" s="16">
        <v>46226</v>
      </c>
      <c r="F25" s="65">
        <v>873</v>
      </c>
      <c r="G25" s="11">
        <f t="shared" si="0"/>
        <v>120396</v>
      </c>
      <c r="H25" s="4"/>
    </row>
    <row r="26" spans="1:8" x14ac:dyDescent="0.25">
      <c r="A26" s="8">
        <v>46265</v>
      </c>
      <c r="B26" s="10" t="s">
        <v>29</v>
      </c>
      <c r="C26" s="58">
        <v>873</v>
      </c>
      <c r="D26" s="4"/>
      <c r="E26" s="16"/>
      <c r="F26" s="65">
        <v>0</v>
      </c>
      <c r="G26" s="11">
        <f t="shared" si="0"/>
        <v>120396</v>
      </c>
      <c r="H26" s="4"/>
    </row>
    <row r="27" spans="1:8" x14ac:dyDescent="0.25">
      <c r="A27" s="8">
        <v>46295</v>
      </c>
      <c r="B27" s="9" t="s">
        <v>30</v>
      </c>
      <c r="C27" s="58">
        <v>873</v>
      </c>
      <c r="D27" s="4"/>
      <c r="E27" s="16"/>
      <c r="F27" s="65">
        <v>0</v>
      </c>
      <c r="G27" s="11">
        <f t="shared" si="0"/>
        <v>120396</v>
      </c>
      <c r="H27" s="4"/>
    </row>
    <row r="28" spans="1:8" x14ac:dyDescent="0.25">
      <c r="A28" s="8">
        <v>46326</v>
      </c>
      <c r="B28" s="9" t="s">
        <v>31</v>
      </c>
      <c r="C28" s="58">
        <v>873</v>
      </c>
      <c r="E28" s="16"/>
      <c r="F28" s="65">
        <v>0</v>
      </c>
      <c r="G28" s="11">
        <f t="shared" si="0"/>
        <v>120396</v>
      </c>
    </row>
    <row r="29" spans="1:8" x14ac:dyDescent="0.25">
      <c r="A29" s="8">
        <v>46326</v>
      </c>
      <c r="B29" s="9" t="s">
        <v>86</v>
      </c>
      <c r="C29" s="58">
        <v>4363</v>
      </c>
      <c r="E29" s="16"/>
      <c r="F29" s="65"/>
      <c r="G29" s="11">
        <f t="shared" si="0"/>
        <v>120396</v>
      </c>
    </row>
    <row r="30" spans="1:8" x14ac:dyDescent="0.25">
      <c r="A30" s="8">
        <v>46356</v>
      </c>
      <c r="B30" s="9" t="s">
        <v>32</v>
      </c>
      <c r="C30" s="58">
        <v>873</v>
      </c>
      <c r="E30" s="10"/>
      <c r="F30" s="65">
        <v>0</v>
      </c>
      <c r="G30" s="11">
        <f>G28-F30</f>
        <v>120396</v>
      </c>
    </row>
    <row r="31" spans="1:8" x14ac:dyDescent="0.25">
      <c r="A31" s="8">
        <v>46387</v>
      </c>
      <c r="B31" s="9" t="s">
        <v>33</v>
      </c>
      <c r="C31" s="58">
        <v>873</v>
      </c>
      <c r="E31" s="10"/>
      <c r="F31" s="65">
        <v>0</v>
      </c>
      <c r="G31" s="11">
        <f t="shared" si="0"/>
        <v>120396</v>
      </c>
    </row>
    <row r="32" spans="1:8" x14ac:dyDescent="0.25">
      <c r="A32" s="8">
        <v>46418</v>
      </c>
      <c r="B32" s="9" t="s">
        <v>34</v>
      </c>
      <c r="C32" s="58">
        <v>873</v>
      </c>
      <c r="E32" s="10"/>
      <c r="F32" s="65">
        <v>0</v>
      </c>
      <c r="G32" s="11">
        <f t="shared" si="0"/>
        <v>120396</v>
      </c>
    </row>
    <row r="33" spans="1:13" x14ac:dyDescent="0.25">
      <c r="A33" s="8">
        <v>46446</v>
      </c>
      <c r="B33" s="9" t="s">
        <v>35</v>
      </c>
      <c r="C33" s="58">
        <v>873</v>
      </c>
      <c r="E33" s="10"/>
      <c r="F33" s="65">
        <v>0</v>
      </c>
      <c r="G33" s="11">
        <f t="shared" si="0"/>
        <v>120396</v>
      </c>
    </row>
    <row r="34" spans="1:13" x14ac:dyDescent="0.25">
      <c r="A34" s="8">
        <v>46477</v>
      </c>
      <c r="B34" s="9" t="s">
        <v>36</v>
      </c>
      <c r="C34" s="58">
        <v>873</v>
      </c>
      <c r="E34" s="10"/>
      <c r="F34" s="65">
        <v>0</v>
      </c>
      <c r="G34" s="11">
        <f t="shared" si="0"/>
        <v>120396</v>
      </c>
    </row>
    <row r="35" spans="1:13" x14ac:dyDescent="0.25">
      <c r="A35" s="8">
        <v>46507</v>
      </c>
      <c r="B35" s="9" t="s">
        <v>86</v>
      </c>
      <c r="C35" s="58">
        <v>4363</v>
      </c>
      <c r="E35" s="10"/>
      <c r="F35" s="65"/>
      <c r="G35" s="11">
        <f t="shared" si="0"/>
        <v>120396</v>
      </c>
    </row>
    <row r="36" spans="1:13" x14ac:dyDescent="0.25">
      <c r="A36" s="8">
        <v>46507</v>
      </c>
      <c r="B36" s="9" t="s">
        <v>60</v>
      </c>
      <c r="C36" s="58">
        <v>873</v>
      </c>
      <c r="E36" s="10"/>
      <c r="F36" s="65">
        <v>0</v>
      </c>
      <c r="G36" s="11">
        <f>G34-F36</f>
        <v>120396</v>
      </c>
    </row>
    <row r="37" spans="1:13" x14ac:dyDescent="0.25">
      <c r="A37" s="8">
        <v>46538</v>
      </c>
      <c r="B37" s="9" t="s">
        <v>61</v>
      </c>
      <c r="C37" s="58">
        <v>873</v>
      </c>
      <c r="E37" s="10"/>
      <c r="F37" s="65">
        <v>0</v>
      </c>
      <c r="G37" s="11">
        <f t="shared" si="0"/>
        <v>120396</v>
      </c>
    </row>
    <row r="38" spans="1:13" x14ac:dyDescent="0.25">
      <c r="A38" s="8">
        <v>46568</v>
      </c>
      <c r="B38" s="9" t="s">
        <v>62</v>
      </c>
      <c r="C38" s="58">
        <v>873</v>
      </c>
      <c r="E38" s="10"/>
      <c r="F38" s="65">
        <v>0</v>
      </c>
      <c r="G38" s="11">
        <f t="shared" si="0"/>
        <v>120396</v>
      </c>
    </row>
    <row r="39" spans="1:13" x14ac:dyDescent="0.25">
      <c r="A39" s="8">
        <v>46599</v>
      </c>
      <c r="B39" s="9" t="s">
        <v>63</v>
      </c>
      <c r="C39" s="58">
        <v>873</v>
      </c>
      <c r="E39" s="10"/>
      <c r="F39" s="65">
        <v>0</v>
      </c>
      <c r="G39" s="11">
        <f t="shared" si="0"/>
        <v>120396</v>
      </c>
    </row>
    <row r="40" spans="1:13" x14ac:dyDescent="0.25">
      <c r="A40" s="8">
        <v>46630</v>
      </c>
      <c r="B40" s="9" t="s">
        <v>64</v>
      </c>
      <c r="C40" s="58">
        <v>873</v>
      </c>
      <c r="E40" s="10"/>
      <c r="F40" s="65">
        <v>0</v>
      </c>
      <c r="G40" s="11">
        <f t="shared" si="0"/>
        <v>120396</v>
      </c>
    </row>
    <row r="41" spans="1:13" x14ac:dyDescent="0.25">
      <c r="A41" s="8">
        <v>46660</v>
      </c>
      <c r="B41" s="9" t="s">
        <v>65</v>
      </c>
      <c r="C41" s="58">
        <v>873</v>
      </c>
      <c r="E41" s="10"/>
      <c r="F41" s="65">
        <v>0</v>
      </c>
      <c r="G41" s="11">
        <f t="shared" si="0"/>
        <v>120396</v>
      </c>
    </row>
    <row r="42" spans="1:13" x14ac:dyDescent="0.25">
      <c r="A42" s="8">
        <v>46691</v>
      </c>
      <c r="B42" s="9" t="s">
        <v>86</v>
      </c>
      <c r="C42" s="58">
        <v>4361</v>
      </c>
      <c r="E42" s="10"/>
      <c r="F42" s="65"/>
      <c r="G42" s="11">
        <f t="shared" si="0"/>
        <v>120396</v>
      </c>
    </row>
    <row r="43" spans="1:13" x14ac:dyDescent="0.25">
      <c r="A43" s="8">
        <v>46691</v>
      </c>
      <c r="B43" s="9" t="s">
        <v>66</v>
      </c>
      <c r="C43" s="58">
        <v>873</v>
      </c>
      <c r="E43" s="10"/>
      <c r="F43" s="65">
        <v>0</v>
      </c>
      <c r="G43" s="11">
        <f>G41-F43</f>
        <v>120396</v>
      </c>
    </row>
    <row r="44" spans="1:13" x14ac:dyDescent="0.25">
      <c r="A44" s="8">
        <v>46721</v>
      </c>
      <c r="B44" s="9" t="s">
        <v>67</v>
      </c>
      <c r="C44" s="58">
        <v>873</v>
      </c>
      <c r="E44" s="10"/>
      <c r="F44" s="65">
        <v>0</v>
      </c>
      <c r="G44" s="11">
        <f t="shared" si="0"/>
        <v>120396</v>
      </c>
    </row>
    <row r="45" spans="1:13" x14ac:dyDescent="0.25">
      <c r="A45" s="8">
        <v>46752</v>
      </c>
      <c r="B45" s="9" t="s">
        <v>68</v>
      </c>
      <c r="C45" s="58">
        <v>873</v>
      </c>
      <c r="E45" s="10"/>
      <c r="F45" s="65">
        <v>0</v>
      </c>
      <c r="G45" s="11">
        <f t="shared" si="0"/>
        <v>120396</v>
      </c>
    </row>
    <row r="46" spans="1:13" x14ac:dyDescent="0.25">
      <c r="A46" s="8">
        <v>46783</v>
      </c>
      <c r="B46" s="9" t="s">
        <v>69</v>
      </c>
      <c r="C46" s="58">
        <v>873</v>
      </c>
      <c r="E46" s="10"/>
      <c r="F46" s="65">
        <v>0</v>
      </c>
      <c r="G46" s="11">
        <f t="shared" si="0"/>
        <v>120396</v>
      </c>
      <c r="M46" s="119"/>
    </row>
    <row r="47" spans="1:13" x14ac:dyDescent="0.25">
      <c r="A47" s="8">
        <v>46812</v>
      </c>
      <c r="B47" s="9" t="s">
        <v>70</v>
      </c>
      <c r="C47" s="58">
        <v>873</v>
      </c>
      <c r="E47" s="10"/>
      <c r="F47" s="65">
        <v>0</v>
      </c>
      <c r="G47" s="11">
        <f t="shared" si="0"/>
        <v>120396</v>
      </c>
    </row>
    <row r="48" spans="1:13" x14ac:dyDescent="0.25">
      <c r="A48" s="8">
        <v>46843</v>
      </c>
      <c r="B48" s="9" t="s">
        <v>71</v>
      </c>
      <c r="C48" s="58">
        <v>873</v>
      </c>
      <c r="E48" s="10"/>
      <c r="F48" s="65">
        <v>0</v>
      </c>
      <c r="G48" s="11">
        <f t="shared" si="0"/>
        <v>120396</v>
      </c>
    </row>
    <row r="49" spans="1:7" x14ac:dyDescent="0.25">
      <c r="A49" s="8">
        <v>46873</v>
      </c>
      <c r="B49" s="9" t="s">
        <v>72</v>
      </c>
      <c r="C49" s="58">
        <v>873</v>
      </c>
      <c r="E49" s="10"/>
      <c r="F49" s="65">
        <v>0</v>
      </c>
      <c r="G49" s="11">
        <f t="shared" si="0"/>
        <v>120396</v>
      </c>
    </row>
    <row r="50" spans="1:7" x14ac:dyDescent="0.25">
      <c r="A50" s="8">
        <v>46904</v>
      </c>
      <c r="B50" s="9" t="s">
        <v>73</v>
      </c>
      <c r="C50" s="58">
        <v>873</v>
      </c>
      <c r="E50" s="10"/>
      <c r="F50" s="65">
        <v>0</v>
      </c>
      <c r="G50" s="11">
        <f t="shared" si="0"/>
        <v>120396</v>
      </c>
    </row>
    <row r="51" spans="1:7" x14ac:dyDescent="0.25">
      <c r="A51" s="8" t="s">
        <v>524</v>
      </c>
      <c r="B51" s="9" t="s">
        <v>86</v>
      </c>
      <c r="C51" s="58">
        <v>8725</v>
      </c>
      <c r="E51" s="10"/>
      <c r="F51" s="65"/>
      <c r="G51" s="11">
        <f t="shared" si="0"/>
        <v>120396</v>
      </c>
    </row>
    <row r="52" spans="1:7" x14ac:dyDescent="0.25">
      <c r="A52" s="8">
        <v>46934</v>
      </c>
      <c r="B52" s="9" t="s">
        <v>74</v>
      </c>
      <c r="C52" s="58">
        <v>873</v>
      </c>
      <c r="E52" s="10"/>
      <c r="F52" s="65">
        <v>0</v>
      </c>
      <c r="G52" s="11">
        <f>G50-F52</f>
        <v>120396</v>
      </c>
    </row>
    <row r="53" spans="1:7" x14ac:dyDescent="0.25">
      <c r="A53" s="8">
        <v>46965</v>
      </c>
      <c r="B53" s="9" t="s">
        <v>75</v>
      </c>
      <c r="C53" s="58">
        <v>873</v>
      </c>
      <c r="E53" s="10"/>
      <c r="F53" s="65">
        <v>0</v>
      </c>
      <c r="G53" s="11">
        <f t="shared" si="0"/>
        <v>120396</v>
      </c>
    </row>
    <row r="54" spans="1:7" x14ac:dyDescent="0.25">
      <c r="A54" s="8">
        <v>46996</v>
      </c>
      <c r="B54" s="9" t="s">
        <v>76</v>
      </c>
      <c r="C54" s="58">
        <v>873</v>
      </c>
      <c r="E54" s="10"/>
      <c r="F54" s="65">
        <v>0</v>
      </c>
      <c r="G54" s="11">
        <f t="shared" si="0"/>
        <v>120396</v>
      </c>
    </row>
    <row r="55" spans="1:7" x14ac:dyDescent="0.25">
      <c r="A55" s="8">
        <v>47026</v>
      </c>
      <c r="B55" s="9" t="s">
        <v>77</v>
      </c>
      <c r="C55" s="58">
        <v>873</v>
      </c>
      <c r="E55" s="10"/>
      <c r="F55" s="65">
        <v>0</v>
      </c>
      <c r="G55" s="11">
        <f t="shared" si="0"/>
        <v>120396</v>
      </c>
    </row>
    <row r="56" spans="1:7" x14ac:dyDescent="0.25">
      <c r="A56" s="8">
        <v>47057</v>
      </c>
      <c r="B56" s="9" t="s">
        <v>78</v>
      </c>
      <c r="C56" s="58">
        <v>873</v>
      </c>
      <c r="E56" s="10"/>
      <c r="F56" s="65">
        <v>0</v>
      </c>
      <c r="G56" s="11">
        <f t="shared" si="0"/>
        <v>120396</v>
      </c>
    </row>
    <row r="57" spans="1:7" x14ac:dyDescent="0.25">
      <c r="A57" s="8">
        <v>47087</v>
      </c>
      <c r="B57" s="9" t="s">
        <v>86</v>
      </c>
      <c r="C57" s="58">
        <v>8725</v>
      </c>
      <c r="E57" s="10"/>
      <c r="F57" s="65"/>
      <c r="G57" s="11"/>
    </row>
    <row r="58" spans="1:7" x14ac:dyDescent="0.25">
      <c r="A58" s="8">
        <v>47087</v>
      </c>
      <c r="B58" s="9" t="s">
        <v>79</v>
      </c>
      <c r="C58" s="58">
        <v>873</v>
      </c>
      <c r="E58" s="10"/>
      <c r="F58" s="65">
        <v>0</v>
      </c>
      <c r="G58" s="11">
        <f>G56-F58</f>
        <v>120396</v>
      </c>
    </row>
    <row r="59" spans="1:7" x14ac:dyDescent="0.25">
      <c r="A59" s="8">
        <v>47118</v>
      </c>
      <c r="B59" s="9" t="s">
        <v>89</v>
      </c>
      <c r="C59" s="58">
        <v>873</v>
      </c>
      <c r="E59" s="10"/>
      <c r="F59" s="65">
        <v>0</v>
      </c>
      <c r="G59" s="11">
        <f t="shared" si="0"/>
        <v>120396</v>
      </c>
    </row>
    <row r="60" spans="1:7" x14ac:dyDescent="0.25">
      <c r="A60" s="8">
        <v>47149</v>
      </c>
      <c r="B60" s="9" t="s">
        <v>90</v>
      </c>
      <c r="C60" s="58">
        <v>873</v>
      </c>
      <c r="E60" s="10"/>
      <c r="F60" s="65">
        <v>0</v>
      </c>
      <c r="G60" s="11">
        <f t="shared" si="0"/>
        <v>120396</v>
      </c>
    </row>
    <row r="61" spans="1:7" x14ac:dyDescent="0.25">
      <c r="A61" s="8">
        <v>47177</v>
      </c>
      <c r="B61" s="9" t="s">
        <v>91</v>
      </c>
      <c r="C61" s="58">
        <v>873</v>
      </c>
      <c r="E61" s="10"/>
      <c r="F61" s="65">
        <v>0</v>
      </c>
      <c r="G61" s="11">
        <f t="shared" si="0"/>
        <v>120396</v>
      </c>
    </row>
    <row r="62" spans="1:7" x14ac:dyDescent="0.25">
      <c r="A62" s="8">
        <v>47208</v>
      </c>
      <c r="B62" s="9" t="s">
        <v>92</v>
      </c>
      <c r="C62" s="58">
        <v>873</v>
      </c>
      <c r="E62" s="10"/>
      <c r="F62" s="65">
        <v>0</v>
      </c>
      <c r="G62" s="11">
        <f t="shared" si="0"/>
        <v>120396</v>
      </c>
    </row>
    <row r="63" spans="1:7" x14ac:dyDescent="0.25">
      <c r="A63" s="8">
        <v>47238</v>
      </c>
      <c r="B63" s="9" t="s">
        <v>93</v>
      </c>
      <c r="C63" s="58">
        <v>873</v>
      </c>
      <c r="E63" s="10"/>
      <c r="F63" s="65">
        <v>0</v>
      </c>
      <c r="G63" s="11">
        <f t="shared" si="0"/>
        <v>120396</v>
      </c>
    </row>
    <row r="64" spans="1:7" x14ac:dyDescent="0.25">
      <c r="A64" s="8">
        <v>47269</v>
      </c>
      <c r="B64" s="9" t="s">
        <v>94</v>
      </c>
      <c r="C64" s="58">
        <v>873</v>
      </c>
      <c r="E64" s="10"/>
      <c r="F64" s="65">
        <v>0</v>
      </c>
      <c r="G64" s="11">
        <f t="shared" si="0"/>
        <v>120396</v>
      </c>
    </row>
    <row r="65" spans="1:7" x14ac:dyDescent="0.25">
      <c r="A65" s="8">
        <v>47299</v>
      </c>
      <c r="B65" s="9" t="s">
        <v>95</v>
      </c>
      <c r="C65" s="58">
        <v>873</v>
      </c>
      <c r="E65" s="10"/>
      <c r="F65" s="65">
        <v>0</v>
      </c>
      <c r="G65" s="11">
        <f t="shared" si="0"/>
        <v>120396</v>
      </c>
    </row>
    <row r="66" spans="1:7" x14ac:dyDescent="0.25">
      <c r="A66" s="8">
        <v>47330</v>
      </c>
      <c r="B66" s="9" t="s">
        <v>96</v>
      </c>
      <c r="C66" s="58">
        <v>873</v>
      </c>
      <c r="E66" s="10"/>
      <c r="F66" s="65">
        <v>0</v>
      </c>
      <c r="G66" s="11">
        <f t="shared" si="0"/>
        <v>120396</v>
      </c>
    </row>
    <row r="67" spans="1:7" x14ac:dyDescent="0.25">
      <c r="A67" s="8">
        <v>47361</v>
      </c>
      <c r="B67" s="9" t="s">
        <v>97</v>
      </c>
      <c r="C67" s="58">
        <v>873</v>
      </c>
      <c r="E67" s="10"/>
      <c r="F67" s="65">
        <v>0</v>
      </c>
      <c r="G67" s="11">
        <f t="shared" si="0"/>
        <v>120396</v>
      </c>
    </row>
    <row r="68" spans="1:7" x14ac:dyDescent="0.25">
      <c r="A68" s="8">
        <v>47391</v>
      </c>
      <c r="B68" s="9" t="s">
        <v>98</v>
      </c>
      <c r="C68" s="58">
        <v>873</v>
      </c>
      <c r="E68" s="10"/>
      <c r="F68" s="65">
        <v>0</v>
      </c>
      <c r="G68" s="11">
        <f t="shared" si="0"/>
        <v>120396</v>
      </c>
    </row>
    <row r="69" spans="1:7" x14ac:dyDescent="0.25">
      <c r="A69" s="8">
        <v>47422</v>
      </c>
      <c r="B69" s="9" t="s">
        <v>99</v>
      </c>
      <c r="C69" s="58">
        <v>873</v>
      </c>
      <c r="E69" s="10"/>
      <c r="F69" s="65">
        <v>0</v>
      </c>
      <c r="G69" s="11">
        <f t="shared" si="0"/>
        <v>120396</v>
      </c>
    </row>
    <row r="70" spans="1:7" x14ac:dyDescent="0.25">
      <c r="A70" s="8">
        <v>47452</v>
      </c>
      <c r="B70" s="9" t="s">
        <v>100</v>
      </c>
      <c r="C70" s="58">
        <v>873</v>
      </c>
      <c r="E70" s="10"/>
      <c r="F70" s="65">
        <v>0</v>
      </c>
      <c r="G70" s="11">
        <f t="shared" si="0"/>
        <v>120396</v>
      </c>
    </row>
    <row r="71" spans="1:7" x14ac:dyDescent="0.25">
      <c r="A71" s="8">
        <v>47483</v>
      </c>
      <c r="B71" s="9" t="s">
        <v>101</v>
      </c>
      <c r="C71" s="58">
        <v>873</v>
      </c>
      <c r="E71" s="10"/>
      <c r="F71" s="65">
        <v>0</v>
      </c>
      <c r="G71" s="11">
        <f t="shared" si="0"/>
        <v>120396</v>
      </c>
    </row>
    <row r="72" spans="1:7" x14ac:dyDescent="0.25">
      <c r="A72" s="8">
        <v>47514</v>
      </c>
      <c r="B72" s="9" t="s">
        <v>102</v>
      </c>
      <c r="C72" s="58">
        <v>873</v>
      </c>
      <c r="E72" s="10"/>
      <c r="F72" s="65">
        <v>0</v>
      </c>
      <c r="G72" s="11">
        <f t="shared" si="0"/>
        <v>120396</v>
      </c>
    </row>
    <row r="73" spans="1:7" x14ac:dyDescent="0.25">
      <c r="A73" s="8">
        <v>47542</v>
      </c>
      <c r="B73" s="9" t="s">
        <v>103</v>
      </c>
      <c r="C73" s="58">
        <v>873</v>
      </c>
      <c r="E73" s="10"/>
      <c r="F73" s="65">
        <v>0</v>
      </c>
      <c r="G73" s="11">
        <f t="shared" si="0"/>
        <v>120396</v>
      </c>
    </row>
    <row r="74" spans="1:7" x14ac:dyDescent="0.25">
      <c r="A74" s="8">
        <v>47573</v>
      </c>
      <c r="B74" s="9" t="s">
        <v>104</v>
      </c>
      <c r="C74" s="58">
        <v>873</v>
      </c>
      <c r="E74" s="10"/>
      <c r="F74" s="65">
        <v>0</v>
      </c>
      <c r="G74" s="11">
        <f t="shared" si="0"/>
        <v>120396</v>
      </c>
    </row>
    <row r="75" spans="1:7" x14ac:dyDescent="0.25">
      <c r="A75" s="8">
        <v>47603</v>
      </c>
      <c r="B75" s="9" t="s">
        <v>105</v>
      </c>
      <c r="C75" s="58">
        <v>873</v>
      </c>
      <c r="E75" s="10"/>
      <c r="F75" s="65">
        <v>0</v>
      </c>
      <c r="G75" s="11">
        <f t="shared" si="0"/>
        <v>120396</v>
      </c>
    </row>
    <row r="76" spans="1:7" x14ac:dyDescent="0.25">
      <c r="A76" s="8">
        <v>47634</v>
      </c>
      <c r="B76" s="9" t="s">
        <v>106</v>
      </c>
      <c r="C76" s="58">
        <v>873</v>
      </c>
      <c r="E76" s="10"/>
      <c r="F76" s="65">
        <v>0</v>
      </c>
      <c r="G76" s="11">
        <f t="shared" si="0"/>
        <v>120396</v>
      </c>
    </row>
    <row r="77" spans="1:7" x14ac:dyDescent="0.25">
      <c r="A77" s="8">
        <v>47664</v>
      </c>
      <c r="B77" s="9" t="s">
        <v>107</v>
      </c>
      <c r="C77" s="58">
        <v>873</v>
      </c>
      <c r="E77" s="10"/>
      <c r="F77" s="65">
        <v>0</v>
      </c>
      <c r="G77" s="11">
        <f t="shared" ref="G77:G139" si="1">G76-F77</f>
        <v>120396</v>
      </c>
    </row>
    <row r="78" spans="1:7" x14ac:dyDescent="0.25">
      <c r="A78" s="8">
        <v>47695</v>
      </c>
      <c r="B78" s="9" t="s">
        <v>108</v>
      </c>
      <c r="C78" s="58">
        <v>873</v>
      </c>
      <c r="E78" s="10"/>
      <c r="F78" s="65">
        <v>0</v>
      </c>
      <c r="G78" s="11">
        <f t="shared" si="1"/>
        <v>120396</v>
      </c>
    </row>
    <row r="79" spans="1:7" x14ac:dyDescent="0.25">
      <c r="A79" s="8">
        <v>47726</v>
      </c>
      <c r="B79" s="9" t="s">
        <v>109</v>
      </c>
      <c r="C79" s="58">
        <v>873</v>
      </c>
      <c r="E79" s="10"/>
      <c r="F79" s="65">
        <v>0</v>
      </c>
      <c r="G79" s="11">
        <f t="shared" si="1"/>
        <v>120396</v>
      </c>
    </row>
    <row r="80" spans="1:7" x14ac:dyDescent="0.25">
      <c r="A80" s="8">
        <v>47756</v>
      </c>
      <c r="B80" s="9" t="s">
        <v>110</v>
      </c>
      <c r="C80" s="58">
        <v>873</v>
      </c>
      <c r="E80" s="10"/>
      <c r="F80" s="65">
        <v>0</v>
      </c>
      <c r="G80" s="11">
        <f t="shared" si="1"/>
        <v>120396</v>
      </c>
    </row>
    <row r="81" spans="1:7" x14ac:dyDescent="0.25">
      <c r="A81" s="8">
        <v>47787</v>
      </c>
      <c r="B81" s="9" t="s">
        <v>111</v>
      </c>
      <c r="C81" s="58">
        <v>873</v>
      </c>
      <c r="E81" s="10"/>
      <c r="F81" s="65">
        <v>0</v>
      </c>
      <c r="G81" s="11">
        <f t="shared" si="1"/>
        <v>120396</v>
      </c>
    </row>
    <row r="82" spans="1:7" x14ac:dyDescent="0.25">
      <c r="A82" s="8">
        <v>47817</v>
      </c>
      <c r="B82" s="9" t="s">
        <v>112</v>
      </c>
      <c r="C82" s="58">
        <v>873</v>
      </c>
      <c r="E82" s="10"/>
      <c r="F82" s="65">
        <v>0</v>
      </c>
      <c r="G82" s="11">
        <f t="shared" si="1"/>
        <v>120396</v>
      </c>
    </row>
    <row r="83" spans="1:7" x14ac:dyDescent="0.25">
      <c r="A83" s="8">
        <v>47848</v>
      </c>
      <c r="B83" s="9" t="s">
        <v>113</v>
      </c>
      <c r="C83" s="58">
        <v>873</v>
      </c>
      <c r="E83" s="10"/>
      <c r="F83" s="65">
        <v>0</v>
      </c>
      <c r="G83" s="11">
        <f t="shared" si="1"/>
        <v>120396</v>
      </c>
    </row>
    <row r="84" spans="1:7" x14ac:dyDescent="0.25">
      <c r="A84" s="8">
        <v>47879</v>
      </c>
      <c r="B84" s="9" t="s">
        <v>114</v>
      </c>
      <c r="C84" s="58">
        <v>873</v>
      </c>
      <c r="E84" s="10"/>
      <c r="F84" s="65">
        <v>0</v>
      </c>
      <c r="G84" s="11">
        <f t="shared" si="1"/>
        <v>120396</v>
      </c>
    </row>
    <row r="85" spans="1:7" x14ac:dyDescent="0.25">
      <c r="A85" s="8">
        <v>47907</v>
      </c>
      <c r="B85" s="9" t="s">
        <v>115</v>
      </c>
      <c r="C85" s="58">
        <v>873</v>
      </c>
      <c r="E85" s="10"/>
      <c r="F85" s="65">
        <v>0</v>
      </c>
      <c r="G85" s="11">
        <f t="shared" si="1"/>
        <v>120396</v>
      </c>
    </row>
    <row r="86" spans="1:7" x14ac:dyDescent="0.25">
      <c r="A86" s="8">
        <v>47938</v>
      </c>
      <c r="B86" s="9" t="s">
        <v>116</v>
      </c>
      <c r="C86" s="58">
        <v>873</v>
      </c>
      <c r="E86" s="10"/>
      <c r="F86" s="65">
        <v>0</v>
      </c>
      <c r="G86" s="11">
        <f t="shared" si="1"/>
        <v>120396</v>
      </c>
    </row>
    <row r="87" spans="1:7" x14ac:dyDescent="0.25">
      <c r="A87" s="8">
        <v>47968</v>
      </c>
      <c r="B87" s="9" t="s">
        <v>117</v>
      </c>
      <c r="C87" s="58">
        <v>873</v>
      </c>
      <c r="E87" s="10"/>
      <c r="F87" s="65">
        <v>0</v>
      </c>
      <c r="G87" s="11">
        <f t="shared" si="1"/>
        <v>120396</v>
      </c>
    </row>
    <row r="88" spans="1:7" x14ac:dyDescent="0.25">
      <c r="A88" s="8">
        <v>47999</v>
      </c>
      <c r="B88" s="9" t="s">
        <v>118</v>
      </c>
      <c r="C88" s="58">
        <v>873</v>
      </c>
      <c r="E88" s="10"/>
      <c r="F88" s="65">
        <v>0</v>
      </c>
      <c r="G88" s="11">
        <f t="shared" si="1"/>
        <v>120396</v>
      </c>
    </row>
    <row r="89" spans="1:7" x14ac:dyDescent="0.25">
      <c r="A89" s="8">
        <v>48029</v>
      </c>
      <c r="B89" s="9" t="s">
        <v>119</v>
      </c>
      <c r="C89" s="58">
        <v>873</v>
      </c>
      <c r="E89" s="10"/>
      <c r="F89" s="65">
        <v>0</v>
      </c>
      <c r="G89" s="11">
        <f t="shared" si="1"/>
        <v>120396</v>
      </c>
    </row>
    <row r="90" spans="1:7" x14ac:dyDescent="0.25">
      <c r="A90" s="8">
        <v>48060</v>
      </c>
      <c r="B90" s="9" t="s">
        <v>120</v>
      </c>
      <c r="C90" s="58">
        <v>873</v>
      </c>
      <c r="E90" s="10"/>
      <c r="F90" s="65">
        <v>0</v>
      </c>
      <c r="G90" s="11">
        <f t="shared" si="1"/>
        <v>120396</v>
      </c>
    </row>
    <row r="91" spans="1:7" x14ac:dyDescent="0.25">
      <c r="A91" s="8">
        <v>48091</v>
      </c>
      <c r="B91" s="9" t="s">
        <v>121</v>
      </c>
      <c r="C91" s="58">
        <v>873</v>
      </c>
      <c r="E91" s="10"/>
      <c r="F91" s="65">
        <v>0</v>
      </c>
      <c r="G91" s="11">
        <f t="shared" si="1"/>
        <v>120396</v>
      </c>
    </row>
    <row r="92" spans="1:7" x14ac:dyDescent="0.25">
      <c r="A92" s="8">
        <v>48121</v>
      </c>
      <c r="B92" s="9" t="s">
        <v>122</v>
      </c>
      <c r="C92" s="58">
        <v>873</v>
      </c>
      <c r="E92" s="10"/>
      <c r="F92" s="65">
        <v>0</v>
      </c>
      <c r="G92" s="11">
        <f t="shared" si="1"/>
        <v>120396</v>
      </c>
    </row>
    <row r="93" spans="1:7" x14ac:dyDescent="0.25">
      <c r="A93" s="8">
        <v>48152</v>
      </c>
      <c r="B93" s="9" t="s">
        <v>123</v>
      </c>
      <c r="C93" s="58">
        <v>873</v>
      </c>
      <c r="E93" s="10"/>
      <c r="F93" s="65">
        <v>0</v>
      </c>
      <c r="G93" s="11">
        <f t="shared" si="1"/>
        <v>120396</v>
      </c>
    </row>
    <row r="94" spans="1:7" x14ac:dyDescent="0.25">
      <c r="A94" s="8">
        <v>48182</v>
      </c>
      <c r="B94" s="9" t="s">
        <v>124</v>
      </c>
      <c r="C94" s="58">
        <v>873</v>
      </c>
      <c r="E94" s="10"/>
      <c r="F94" s="65">
        <v>0</v>
      </c>
      <c r="G94" s="11">
        <f t="shared" si="1"/>
        <v>120396</v>
      </c>
    </row>
    <row r="95" spans="1:7" x14ac:dyDescent="0.25">
      <c r="A95" s="8">
        <v>48213</v>
      </c>
      <c r="B95" s="9" t="s">
        <v>125</v>
      </c>
      <c r="C95" s="58">
        <v>873</v>
      </c>
      <c r="E95" s="10"/>
      <c r="F95" s="65">
        <v>0</v>
      </c>
      <c r="G95" s="11">
        <f t="shared" si="1"/>
        <v>120396</v>
      </c>
    </row>
    <row r="96" spans="1:7" x14ac:dyDescent="0.25">
      <c r="A96" s="8">
        <v>48244</v>
      </c>
      <c r="B96" s="9" t="s">
        <v>126</v>
      </c>
      <c r="C96" s="58">
        <v>873</v>
      </c>
      <c r="E96" s="10"/>
      <c r="F96" s="65">
        <v>0</v>
      </c>
      <c r="G96" s="11">
        <f t="shared" si="1"/>
        <v>120396</v>
      </c>
    </row>
    <row r="97" spans="1:7" x14ac:dyDescent="0.25">
      <c r="A97" s="8">
        <v>48273</v>
      </c>
      <c r="B97" s="9" t="s">
        <v>127</v>
      </c>
      <c r="C97" s="58">
        <v>873</v>
      </c>
      <c r="E97" s="10"/>
      <c r="F97" s="65">
        <v>0</v>
      </c>
      <c r="G97" s="11">
        <f t="shared" si="1"/>
        <v>120396</v>
      </c>
    </row>
    <row r="98" spans="1:7" x14ac:dyDescent="0.25">
      <c r="A98" s="8">
        <v>48304</v>
      </c>
      <c r="B98" s="9" t="s">
        <v>128</v>
      </c>
      <c r="C98" s="58">
        <v>873</v>
      </c>
      <c r="E98" s="10"/>
      <c r="F98" s="65">
        <v>0</v>
      </c>
      <c r="G98" s="11">
        <f t="shared" si="1"/>
        <v>120396</v>
      </c>
    </row>
    <row r="99" spans="1:7" x14ac:dyDescent="0.25">
      <c r="A99" s="8">
        <v>48334</v>
      </c>
      <c r="B99" s="9" t="s">
        <v>129</v>
      </c>
      <c r="C99" s="58">
        <v>873</v>
      </c>
      <c r="E99" s="10"/>
      <c r="F99" s="65">
        <v>0</v>
      </c>
      <c r="G99" s="11">
        <f t="shared" si="1"/>
        <v>120396</v>
      </c>
    </row>
    <row r="100" spans="1:7" x14ac:dyDescent="0.25">
      <c r="A100" s="8">
        <v>48365</v>
      </c>
      <c r="B100" s="9" t="s">
        <v>130</v>
      </c>
      <c r="C100" s="58">
        <v>873</v>
      </c>
      <c r="E100" s="10"/>
      <c r="F100" s="65">
        <v>0</v>
      </c>
      <c r="G100" s="11">
        <f t="shared" si="1"/>
        <v>120396</v>
      </c>
    </row>
    <row r="101" spans="1:7" x14ac:dyDescent="0.25">
      <c r="A101" s="8">
        <v>48395</v>
      </c>
      <c r="B101" s="9" t="s">
        <v>131</v>
      </c>
      <c r="C101" s="58">
        <v>873</v>
      </c>
      <c r="E101" s="10"/>
      <c r="F101" s="65">
        <v>0</v>
      </c>
      <c r="G101" s="11">
        <f t="shared" si="1"/>
        <v>120396</v>
      </c>
    </row>
    <row r="102" spans="1:7" x14ac:dyDescent="0.25">
      <c r="A102" s="8">
        <v>48426</v>
      </c>
      <c r="B102" s="9" t="s">
        <v>132</v>
      </c>
      <c r="C102" s="58">
        <v>873</v>
      </c>
      <c r="E102" s="10"/>
      <c r="F102" s="65">
        <v>0</v>
      </c>
      <c r="G102" s="11">
        <f t="shared" si="1"/>
        <v>120396</v>
      </c>
    </row>
    <row r="103" spans="1:7" x14ac:dyDescent="0.25">
      <c r="A103" s="8">
        <v>48457</v>
      </c>
      <c r="B103" s="9" t="s">
        <v>133</v>
      </c>
      <c r="C103" s="58">
        <v>873</v>
      </c>
      <c r="E103" s="10"/>
      <c r="F103" s="65">
        <v>0</v>
      </c>
      <c r="G103" s="11">
        <f t="shared" si="1"/>
        <v>120396</v>
      </c>
    </row>
    <row r="104" spans="1:7" x14ac:dyDescent="0.25">
      <c r="A104" s="8">
        <v>48487</v>
      </c>
      <c r="B104" s="9" t="s">
        <v>134</v>
      </c>
      <c r="C104" s="58">
        <v>873</v>
      </c>
      <c r="E104" s="10"/>
      <c r="F104" s="65">
        <v>0</v>
      </c>
      <c r="G104" s="11">
        <f t="shared" si="1"/>
        <v>120396</v>
      </c>
    </row>
    <row r="105" spans="1:7" x14ac:dyDescent="0.25">
      <c r="A105" s="8">
        <v>48518</v>
      </c>
      <c r="B105" s="9" t="s">
        <v>135</v>
      </c>
      <c r="C105" s="58">
        <v>873</v>
      </c>
      <c r="E105" s="10"/>
      <c r="F105" s="65">
        <v>0</v>
      </c>
      <c r="G105" s="11">
        <f t="shared" si="1"/>
        <v>120396</v>
      </c>
    </row>
    <row r="106" spans="1:7" x14ac:dyDescent="0.25">
      <c r="A106" s="8">
        <v>48548</v>
      </c>
      <c r="B106" s="9" t="s">
        <v>136</v>
      </c>
      <c r="C106" s="58">
        <v>873</v>
      </c>
      <c r="E106" s="10"/>
      <c r="F106" s="65">
        <v>0</v>
      </c>
      <c r="G106" s="11">
        <f t="shared" si="1"/>
        <v>120396</v>
      </c>
    </row>
    <row r="107" spans="1:7" x14ac:dyDescent="0.25">
      <c r="A107" s="8">
        <v>48579</v>
      </c>
      <c r="B107" s="9" t="s">
        <v>137</v>
      </c>
      <c r="C107" s="58">
        <v>873</v>
      </c>
      <c r="E107" s="10"/>
      <c r="F107" s="65">
        <v>0</v>
      </c>
      <c r="G107" s="11">
        <f t="shared" si="1"/>
        <v>120396</v>
      </c>
    </row>
    <row r="108" spans="1:7" x14ac:dyDescent="0.25">
      <c r="A108" s="8">
        <v>48610</v>
      </c>
      <c r="B108" s="9" t="s">
        <v>138</v>
      </c>
      <c r="C108" s="58">
        <v>873</v>
      </c>
      <c r="E108" s="10"/>
      <c r="F108" s="65">
        <v>0</v>
      </c>
      <c r="G108" s="11">
        <f t="shared" si="1"/>
        <v>120396</v>
      </c>
    </row>
    <row r="109" spans="1:7" x14ac:dyDescent="0.25">
      <c r="A109" s="8">
        <v>48638</v>
      </c>
      <c r="B109" s="9" t="s">
        <v>139</v>
      </c>
      <c r="C109" s="58">
        <v>873</v>
      </c>
      <c r="E109" s="10"/>
      <c r="F109" s="65">
        <v>0</v>
      </c>
      <c r="G109" s="11">
        <f t="shared" si="1"/>
        <v>120396</v>
      </c>
    </row>
    <row r="110" spans="1:7" x14ac:dyDescent="0.25">
      <c r="A110" s="8">
        <v>48669</v>
      </c>
      <c r="B110" s="9" t="s">
        <v>140</v>
      </c>
      <c r="C110" s="58">
        <v>873</v>
      </c>
      <c r="E110" s="10"/>
      <c r="F110" s="65">
        <v>0</v>
      </c>
      <c r="G110" s="11">
        <f t="shared" si="1"/>
        <v>120396</v>
      </c>
    </row>
    <row r="111" spans="1:7" x14ac:dyDescent="0.25">
      <c r="A111" s="8">
        <v>48699</v>
      </c>
      <c r="B111" s="9" t="s">
        <v>141</v>
      </c>
      <c r="C111" s="58">
        <v>873</v>
      </c>
      <c r="E111" s="10"/>
      <c r="F111" s="65">
        <v>0</v>
      </c>
      <c r="G111" s="11">
        <f t="shared" si="1"/>
        <v>120396</v>
      </c>
    </row>
    <row r="112" spans="1:7" x14ac:dyDescent="0.25">
      <c r="A112" s="8">
        <v>48730</v>
      </c>
      <c r="B112" s="9" t="s">
        <v>142</v>
      </c>
      <c r="C112" s="58">
        <v>873</v>
      </c>
      <c r="E112" s="10"/>
      <c r="F112" s="65">
        <v>0</v>
      </c>
      <c r="G112" s="11">
        <f t="shared" si="1"/>
        <v>120396</v>
      </c>
    </row>
    <row r="113" spans="1:7" x14ac:dyDescent="0.25">
      <c r="A113" s="8">
        <v>48760</v>
      </c>
      <c r="B113" s="9" t="s">
        <v>143</v>
      </c>
      <c r="C113" s="58">
        <v>873</v>
      </c>
      <c r="E113" s="10"/>
      <c r="F113" s="65">
        <v>0</v>
      </c>
      <c r="G113" s="11">
        <f t="shared" si="1"/>
        <v>120396</v>
      </c>
    </row>
    <row r="114" spans="1:7" x14ac:dyDescent="0.25">
      <c r="A114" s="8">
        <v>48791</v>
      </c>
      <c r="B114" s="9" t="s">
        <v>144</v>
      </c>
      <c r="C114" s="58">
        <v>873</v>
      </c>
      <c r="E114" s="10"/>
      <c r="F114" s="65">
        <v>0</v>
      </c>
      <c r="G114" s="11">
        <f t="shared" si="1"/>
        <v>120396</v>
      </c>
    </row>
    <row r="115" spans="1:7" x14ac:dyDescent="0.25">
      <c r="A115" s="8">
        <v>48822</v>
      </c>
      <c r="B115" s="9" t="s">
        <v>145</v>
      </c>
      <c r="C115" s="58">
        <v>873</v>
      </c>
      <c r="E115" s="10"/>
      <c r="F115" s="65">
        <v>0</v>
      </c>
      <c r="G115" s="11">
        <f t="shared" si="1"/>
        <v>120396</v>
      </c>
    </row>
    <row r="116" spans="1:7" x14ac:dyDescent="0.25">
      <c r="A116" s="8">
        <v>48852</v>
      </c>
      <c r="B116" s="9" t="s">
        <v>146</v>
      </c>
      <c r="C116" s="58">
        <v>873</v>
      </c>
      <c r="E116" s="10"/>
      <c r="F116" s="65">
        <v>0</v>
      </c>
      <c r="G116" s="11">
        <f t="shared" si="1"/>
        <v>120396</v>
      </c>
    </row>
    <row r="117" spans="1:7" x14ac:dyDescent="0.25">
      <c r="A117" s="8">
        <v>48883</v>
      </c>
      <c r="B117" s="9" t="s">
        <v>147</v>
      </c>
      <c r="C117" s="58">
        <v>873</v>
      </c>
      <c r="E117" s="10"/>
      <c r="F117" s="65">
        <v>0</v>
      </c>
      <c r="G117" s="11">
        <f t="shared" si="1"/>
        <v>120396</v>
      </c>
    </row>
    <row r="118" spans="1:7" x14ac:dyDescent="0.25">
      <c r="A118" s="8">
        <v>48913</v>
      </c>
      <c r="B118" s="9" t="s">
        <v>148</v>
      </c>
      <c r="C118" s="58">
        <v>873</v>
      </c>
      <c r="E118" s="10"/>
      <c r="F118" s="65">
        <v>0</v>
      </c>
      <c r="G118" s="11">
        <f t="shared" si="1"/>
        <v>120396</v>
      </c>
    </row>
    <row r="119" spans="1:7" x14ac:dyDescent="0.25">
      <c r="A119" s="8">
        <v>48944</v>
      </c>
      <c r="B119" s="9" t="s">
        <v>149</v>
      </c>
      <c r="C119" s="58">
        <v>873</v>
      </c>
      <c r="E119" s="10"/>
      <c r="F119" s="65">
        <v>0</v>
      </c>
      <c r="G119" s="11">
        <f t="shared" si="1"/>
        <v>120396</v>
      </c>
    </row>
    <row r="120" spans="1:7" x14ac:dyDescent="0.25">
      <c r="A120" s="8">
        <v>48975</v>
      </c>
      <c r="B120" s="9" t="s">
        <v>150</v>
      </c>
      <c r="C120" s="58">
        <v>873</v>
      </c>
      <c r="E120" s="10"/>
      <c r="F120" s="65">
        <v>0</v>
      </c>
      <c r="G120" s="11">
        <f t="shared" si="1"/>
        <v>120396</v>
      </c>
    </row>
    <row r="121" spans="1:7" x14ac:dyDescent="0.25">
      <c r="A121" s="8">
        <v>49003</v>
      </c>
      <c r="B121" s="9" t="s">
        <v>151</v>
      </c>
      <c r="C121" s="58">
        <v>873</v>
      </c>
      <c r="E121" s="10"/>
      <c r="F121" s="65">
        <v>0</v>
      </c>
      <c r="G121" s="11">
        <f t="shared" si="1"/>
        <v>120396</v>
      </c>
    </row>
    <row r="122" spans="1:7" x14ac:dyDescent="0.25">
      <c r="A122" s="8">
        <v>49034</v>
      </c>
      <c r="B122" s="9" t="s">
        <v>152</v>
      </c>
      <c r="C122" s="58">
        <v>873</v>
      </c>
      <c r="E122" s="10"/>
      <c r="F122" s="65">
        <v>0</v>
      </c>
      <c r="G122" s="11">
        <f t="shared" si="1"/>
        <v>120396</v>
      </c>
    </row>
    <row r="123" spans="1:7" x14ac:dyDescent="0.25">
      <c r="A123" s="8">
        <v>49064</v>
      </c>
      <c r="B123" s="9" t="s">
        <v>153</v>
      </c>
      <c r="C123" s="58">
        <v>873</v>
      </c>
      <c r="E123" s="10"/>
      <c r="F123" s="65">
        <v>0</v>
      </c>
      <c r="G123" s="11">
        <f t="shared" si="1"/>
        <v>120396</v>
      </c>
    </row>
    <row r="124" spans="1:7" x14ac:dyDescent="0.25">
      <c r="A124" s="8">
        <v>49095</v>
      </c>
      <c r="B124" s="9" t="s">
        <v>154</v>
      </c>
      <c r="C124" s="58">
        <v>873</v>
      </c>
      <c r="E124" s="10"/>
      <c r="F124" s="65">
        <v>0</v>
      </c>
      <c r="G124" s="11">
        <f t="shared" si="1"/>
        <v>120396</v>
      </c>
    </row>
    <row r="125" spans="1:7" x14ac:dyDescent="0.25">
      <c r="A125" s="8">
        <v>49125</v>
      </c>
      <c r="B125" s="9" t="s">
        <v>155</v>
      </c>
      <c r="C125" s="58">
        <v>873</v>
      </c>
      <c r="E125" s="10"/>
      <c r="F125" s="65">
        <v>0</v>
      </c>
      <c r="G125" s="11">
        <f t="shared" si="1"/>
        <v>120396</v>
      </c>
    </row>
    <row r="126" spans="1:7" x14ac:dyDescent="0.25">
      <c r="A126" s="8">
        <v>49156</v>
      </c>
      <c r="B126" s="9" t="s">
        <v>156</v>
      </c>
      <c r="C126" s="58">
        <v>873</v>
      </c>
      <c r="E126" s="10"/>
      <c r="F126" s="65">
        <v>0</v>
      </c>
      <c r="G126" s="11">
        <f t="shared" si="1"/>
        <v>120396</v>
      </c>
    </row>
    <row r="127" spans="1:7" x14ac:dyDescent="0.25">
      <c r="A127" s="8">
        <v>49187</v>
      </c>
      <c r="B127" s="9" t="s">
        <v>157</v>
      </c>
      <c r="C127" s="58">
        <v>873</v>
      </c>
      <c r="E127" s="10"/>
      <c r="F127" s="65">
        <v>0</v>
      </c>
      <c r="G127" s="11">
        <f t="shared" si="1"/>
        <v>120396</v>
      </c>
    </row>
    <row r="128" spans="1:7" x14ac:dyDescent="0.25">
      <c r="A128" s="8">
        <v>49217</v>
      </c>
      <c r="B128" s="9" t="s">
        <v>158</v>
      </c>
      <c r="C128" s="58">
        <v>873</v>
      </c>
      <c r="E128" s="10"/>
      <c r="F128" s="65">
        <v>0</v>
      </c>
      <c r="G128" s="11">
        <f t="shared" si="1"/>
        <v>120396</v>
      </c>
    </row>
    <row r="129" spans="1:7" x14ac:dyDescent="0.25">
      <c r="A129" s="8">
        <v>49248</v>
      </c>
      <c r="B129" s="9" t="s">
        <v>159</v>
      </c>
      <c r="C129" s="58">
        <v>873</v>
      </c>
      <c r="E129" s="10"/>
      <c r="F129" s="65">
        <v>0</v>
      </c>
      <c r="G129" s="11">
        <f t="shared" si="1"/>
        <v>120396</v>
      </c>
    </row>
    <row r="130" spans="1:7" x14ac:dyDescent="0.25">
      <c r="A130" s="8">
        <v>49278</v>
      </c>
      <c r="B130" s="9" t="s">
        <v>160</v>
      </c>
      <c r="C130" s="58">
        <v>873</v>
      </c>
      <c r="E130" s="10"/>
      <c r="F130" s="65">
        <v>0</v>
      </c>
      <c r="G130" s="11">
        <f t="shared" si="1"/>
        <v>120396</v>
      </c>
    </row>
    <row r="131" spans="1:7" x14ac:dyDescent="0.25">
      <c r="A131" s="8">
        <v>49309</v>
      </c>
      <c r="B131" s="9" t="s">
        <v>161</v>
      </c>
      <c r="C131" s="58">
        <v>873</v>
      </c>
      <c r="E131" s="10"/>
      <c r="F131" s="65">
        <v>0</v>
      </c>
      <c r="G131" s="11">
        <f t="shared" si="1"/>
        <v>120396</v>
      </c>
    </row>
    <row r="132" spans="1:7" x14ac:dyDescent="0.25">
      <c r="A132" s="8">
        <v>49340</v>
      </c>
      <c r="B132" s="9" t="s">
        <v>162</v>
      </c>
      <c r="C132" s="58">
        <v>873</v>
      </c>
      <c r="E132" s="10"/>
      <c r="F132" s="65">
        <v>0</v>
      </c>
      <c r="G132" s="11">
        <f t="shared" si="1"/>
        <v>120396</v>
      </c>
    </row>
    <row r="133" spans="1:7" x14ac:dyDescent="0.25">
      <c r="A133" s="8">
        <v>49368</v>
      </c>
      <c r="B133" s="9" t="s">
        <v>163</v>
      </c>
      <c r="C133" s="58">
        <v>873</v>
      </c>
      <c r="E133" s="10"/>
      <c r="F133" s="65">
        <v>0</v>
      </c>
      <c r="G133" s="11">
        <f t="shared" si="1"/>
        <v>120396</v>
      </c>
    </row>
    <row r="134" spans="1:7" x14ac:dyDescent="0.25">
      <c r="A134" s="8"/>
      <c r="B134" s="10"/>
      <c r="C134" s="21">
        <f>SUM(C7:C133)</f>
        <v>174560</v>
      </c>
      <c r="E134" s="10"/>
      <c r="F134" s="65">
        <v>0</v>
      </c>
      <c r="G134" s="11">
        <f t="shared" si="1"/>
        <v>120396</v>
      </c>
    </row>
    <row r="135" spans="1:7" x14ac:dyDescent="0.25">
      <c r="A135" s="8"/>
      <c r="B135" s="10"/>
      <c r="C135" s="21"/>
      <c r="E135" s="10"/>
      <c r="F135" s="65">
        <v>0</v>
      </c>
      <c r="G135" s="11">
        <f t="shared" si="1"/>
        <v>120396</v>
      </c>
    </row>
    <row r="136" spans="1:7" x14ac:dyDescent="0.25">
      <c r="A136" s="8"/>
      <c r="B136" s="10"/>
      <c r="C136" s="21"/>
      <c r="E136" s="82"/>
      <c r="F136" s="147"/>
      <c r="G136" s="11">
        <f t="shared" si="1"/>
        <v>120396</v>
      </c>
    </row>
    <row r="137" spans="1:7" x14ac:dyDescent="0.25">
      <c r="A137" s="8"/>
      <c r="B137" s="10"/>
      <c r="C137" s="21"/>
      <c r="E137" s="82"/>
      <c r="F137" s="147"/>
      <c r="G137" s="11">
        <f t="shared" si="1"/>
        <v>120396</v>
      </c>
    </row>
    <row r="138" spans="1:7" x14ac:dyDescent="0.25">
      <c r="A138" s="8"/>
      <c r="B138" s="15"/>
      <c r="C138" s="21"/>
      <c r="E138" s="48"/>
      <c r="F138" s="148"/>
      <c r="G138" s="26">
        <f t="shared" si="1"/>
        <v>120396</v>
      </c>
    </row>
    <row r="139" spans="1:7" x14ac:dyDescent="0.25">
      <c r="B139" s="18"/>
      <c r="C139" s="77"/>
      <c r="G139" s="86">
        <f t="shared" si="1"/>
        <v>120396</v>
      </c>
    </row>
  </sheetData>
  <mergeCells count="2">
    <mergeCell ref="A4:C4"/>
    <mergeCell ref="B1:C1"/>
  </mergeCells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activeCell="L8" sqref="L8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345" t="s">
        <v>198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46">
        <v>1808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46" t="s">
        <v>536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100000</v>
      </c>
      <c r="D6" s="2"/>
      <c r="E6" s="14"/>
      <c r="F6" s="13"/>
      <c r="G6" s="20">
        <v>100000</v>
      </c>
      <c r="H6" s="25">
        <v>5000</v>
      </c>
    </row>
    <row r="7" spans="1:8" x14ac:dyDescent="0.25">
      <c r="A7" s="8">
        <v>46169</v>
      </c>
      <c r="B7" s="9" t="s">
        <v>537</v>
      </c>
      <c r="C7" s="56">
        <v>100000</v>
      </c>
      <c r="D7" s="2"/>
      <c r="E7" s="8">
        <v>46169</v>
      </c>
      <c r="F7" s="58">
        <v>100000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100000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I24" sqref="I24"/>
    </sheetView>
  </sheetViews>
  <sheetFormatPr baseColWidth="10" defaultRowHeight="15" x14ac:dyDescent="0.25"/>
  <cols>
    <col min="4" max="4" width="1.42578125" customWidth="1"/>
  </cols>
  <sheetData>
    <row r="1" spans="1:8" x14ac:dyDescent="0.25">
      <c r="A1" s="34" t="s">
        <v>7</v>
      </c>
      <c r="B1" s="362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3">
        <v>1809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3" t="s">
        <v>554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72532</v>
      </c>
      <c r="D6" s="2"/>
      <c r="E6" s="14"/>
      <c r="F6" s="13"/>
      <c r="G6" s="20">
        <v>72532</v>
      </c>
      <c r="H6" s="25">
        <f>G6*5/100</f>
        <v>3626.6</v>
      </c>
    </row>
    <row r="7" spans="1:8" x14ac:dyDescent="0.25">
      <c r="A7" s="8">
        <v>46198</v>
      </c>
      <c r="B7" s="9" t="s">
        <v>537</v>
      </c>
      <c r="C7" s="27">
        <v>72532</v>
      </c>
      <c r="D7" s="2"/>
      <c r="E7" s="8">
        <v>46198</v>
      </c>
      <c r="F7" s="58">
        <v>72532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72532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7" sqref="E17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1810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161145</v>
      </c>
      <c r="D6" s="2"/>
      <c r="E6" s="14"/>
      <c r="F6" s="13"/>
      <c r="G6" s="20">
        <v>161145</v>
      </c>
      <c r="H6" s="25">
        <f>G6*5/100</f>
        <v>8057.25</v>
      </c>
    </row>
    <row r="7" spans="1:8" x14ac:dyDescent="0.25">
      <c r="A7" s="8">
        <v>46198</v>
      </c>
      <c r="B7" s="9" t="s">
        <v>537</v>
      </c>
      <c r="C7" s="27">
        <v>161145</v>
      </c>
      <c r="D7" s="2"/>
      <c r="E7" s="8">
        <v>46198</v>
      </c>
      <c r="F7" s="58">
        <v>161145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161145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M13" sqref="M13"/>
    </sheetView>
  </sheetViews>
  <sheetFormatPr baseColWidth="10" defaultRowHeight="15" x14ac:dyDescent="0.25"/>
  <cols>
    <col min="4" max="4" width="3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1901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566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199760</v>
      </c>
      <c r="D6" s="2"/>
      <c r="E6" s="14"/>
      <c r="F6" s="13"/>
      <c r="G6" s="20">
        <v>199760</v>
      </c>
      <c r="H6" s="25">
        <f>G6*5/100</f>
        <v>9988</v>
      </c>
    </row>
    <row r="7" spans="1:8" x14ac:dyDescent="0.25">
      <c r="A7" s="8">
        <v>46198</v>
      </c>
      <c r="B7" s="9" t="s">
        <v>537</v>
      </c>
      <c r="C7" s="27">
        <v>199760</v>
      </c>
      <c r="D7" s="2"/>
      <c r="E7" s="8">
        <v>46198</v>
      </c>
      <c r="F7" s="58">
        <v>199760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199760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16" sqref="J16"/>
    </sheetView>
  </sheetViews>
  <sheetFormatPr baseColWidth="10" defaultRowHeight="15" x14ac:dyDescent="0.25"/>
  <cols>
    <col min="4" max="4" width="2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1902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567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96373</v>
      </c>
      <c r="D6" s="2"/>
      <c r="E6" s="14"/>
      <c r="F6" s="13"/>
      <c r="G6" s="20">
        <v>96373</v>
      </c>
      <c r="H6" s="25">
        <f>G6*5/100</f>
        <v>4818.6499999999996</v>
      </c>
    </row>
    <row r="7" spans="1:8" x14ac:dyDescent="0.25">
      <c r="A7" s="8">
        <v>46198</v>
      </c>
      <c r="B7" s="9" t="s">
        <v>537</v>
      </c>
      <c r="C7" s="27">
        <v>96373</v>
      </c>
      <c r="D7" s="2"/>
      <c r="E7" s="8">
        <v>46198</v>
      </c>
      <c r="F7" s="58">
        <v>96373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96373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0"/>
    </sheetView>
  </sheetViews>
  <sheetFormatPr baseColWidth="10" defaultRowHeight="15" x14ac:dyDescent="0.25"/>
  <cols>
    <col min="4" max="4" width="4.42578125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1903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568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96373</v>
      </c>
      <c r="D6" s="2"/>
      <c r="E6" s="14"/>
      <c r="F6" s="13"/>
      <c r="G6" s="20">
        <v>96373</v>
      </c>
      <c r="H6" s="25">
        <f>G6*5/100</f>
        <v>4818.6499999999996</v>
      </c>
    </row>
    <row r="7" spans="1:8" x14ac:dyDescent="0.25">
      <c r="A7" s="8">
        <v>46198</v>
      </c>
      <c r="B7" s="9" t="s">
        <v>537</v>
      </c>
      <c r="C7" s="27">
        <v>96373</v>
      </c>
      <c r="D7" s="2"/>
      <c r="E7" s="8">
        <v>46198</v>
      </c>
      <c r="F7" s="58">
        <v>96373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96373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verticalDpi="0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6"/>
  <sheetViews>
    <sheetView topLeftCell="A7" workbookViewId="0">
      <selection activeCell="A7" sqref="A7:H18"/>
    </sheetView>
  </sheetViews>
  <sheetFormatPr baseColWidth="10" defaultRowHeight="15" x14ac:dyDescent="0.25"/>
  <cols>
    <col min="4" max="4" width="2.85546875" customWidth="1"/>
  </cols>
  <sheetData>
    <row r="7" spans="1:8" x14ac:dyDescent="0.25">
      <c r="A7" s="34" t="s">
        <v>7</v>
      </c>
      <c r="B7" s="366" t="s">
        <v>563</v>
      </c>
      <c r="C7" s="36"/>
      <c r="D7" s="1"/>
      <c r="E7" s="19"/>
      <c r="F7" s="19"/>
      <c r="G7" s="19"/>
      <c r="H7" s="4"/>
    </row>
    <row r="8" spans="1:8" x14ac:dyDescent="0.25">
      <c r="A8" s="34" t="s">
        <v>8</v>
      </c>
      <c r="B8" s="367">
        <v>1904</v>
      </c>
      <c r="C8" s="38"/>
      <c r="D8" s="1"/>
      <c r="E8" s="19" t="s">
        <v>449</v>
      </c>
      <c r="F8" s="19"/>
      <c r="G8" s="19"/>
      <c r="H8" s="4"/>
    </row>
    <row r="9" spans="1:8" x14ac:dyDescent="0.25">
      <c r="A9" s="39" t="s">
        <v>6</v>
      </c>
      <c r="B9" s="367" t="s">
        <v>569</v>
      </c>
      <c r="C9" s="38"/>
      <c r="D9" s="1"/>
      <c r="E9" s="19"/>
      <c r="F9" s="19"/>
      <c r="G9" s="19"/>
      <c r="H9" s="4"/>
    </row>
    <row r="10" spans="1:8" x14ac:dyDescent="0.25">
      <c r="A10" s="375" t="s">
        <v>52</v>
      </c>
      <c r="B10" s="376"/>
      <c r="C10" s="377"/>
      <c r="D10" s="22"/>
      <c r="E10" s="43"/>
      <c r="F10" s="44" t="s">
        <v>1</v>
      </c>
      <c r="G10" s="45"/>
      <c r="H10" s="4"/>
    </row>
    <row r="11" spans="1:8" x14ac:dyDescent="0.25">
      <c r="A11" s="40" t="s">
        <v>0</v>
      </c>
      <c r="B11" s="41" t="s">
        <v>2</v>
      </c>
      <c r="C11" s="42" t="s">
        <v>4</v>
      </c>
      <c r="D11" s="2"/>
      <c r="E11" s="46" t="s">
        <v>0</v>
      </c>
      <c r="F11" s="46" t="s">
        <v>2</v>
      </c>
      <c r="G11" s="46" t="s">
        <v>3</v>
      </c>
      <c r="H11" s="46" t="s">
        <v>9</v>
      </c>
    </row>
    <row r="12" spans="1:8" x14ac:dyDescent="0.25">
      <c r="A12" s="6" t="s">
        <v>5</v>
      </c>
      <c r="B12" s="24"/>
      <c r="C12" s="27">
        <v>143066</v>
      </c>
      <c r="D12" s="2"/>
      <c r="E12" s="14"/>
      <c r="F12" s="13"/>
      <c r="G12" s="20">
        <v>143066</v>
      </c>
      <c r="H12" s="25">
        <f>G12*5/100</f>
        <v>7153.3</v>
      </c>
    </row>
    <row r="13" spans="1:8" x14ac:dyDescent="0.25">
      <c r="A13" s="8">
        <v>46198</v>
      </c>
      <c r="B13" s="9" t="s">
        <v>537</v>
      </c>
      <c r="C13" s="27">
        <v>143066</v>
      </c>
      <c r="D13" s="2"/>
      <c r="E13" s="8">
        <v>46198</v>
      </c>
      <c r="F13" s="58">
        <v>143066</v>
      </c>
      <c r="G13" s="58"/>
      <c r="H13" s="54"/>
    </row>
    <row r="14" spans="1:8" x14ac:dyDescent="0.25">
      <c r="A14" s="8"/>
      <c r="B14" s="9"/>
      <c r="C14" s="56"/>
      <c r="D14" s="2"/>
      <c r="E14" s="8"/>
      <c r="F14" s="58">
        <v>0</v>
      </c>
      <c r="G14" s="58"/>
      <c r="H14" s="54"/>
    </row>
    <row r="15" spans="1:8" x14ac:dyDescent="0.25">
      <c r="A15" s="32"/>
      <c r="B15" s="57"/>
      <c r="C15" s="56"/>
      <c r="D15" s="2"/>
      <c r="E15" s="32"/>
      <c r="F15" s="89">
        <v>0</v>
      </c>
      <c r="G15" s="58"/>
      <c r="H15" s="54"/>
    </row>
    <row r="16" spans="1:8" x14ac:dyDescent="0.25">
      <c r="B16" s="18"/>
      <c r="C16" s="77">
        <f>SUM(C13:C15)</f>
        <v>143066</v>
      </c>
      <c r="E16" s="18"/>
      <c r="F16" s="18"/>
      <c r="G16" s="84"/>
      <c r="H16" s="54"/>
    </row>
  </sheetData>
  <mergeCells count="1"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20" sqref="E20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1905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143189</v>
      </c>
      <c r="D6" s="2"/>
      <c r="E6" s="14"/>
      <c r="F6" s="13"/>
      <c r="G6" s="20">
        <v>143189</v>
      </c>
      <c r="H6" s="25">
        <f>G6*5/100</f>
        <v>7159.45</v>
      </c>
    </row>
    <row r="7" spans="1:8" x14ac:dyDescent="0.25">
      <c r="A7" s="8">
        <v>46198</v>
      </c>
      <c r="B7" s="9" t="s">
        <v>537</v>
      </c>
      <c r="C7" s="27">
        <v>143189</v>
      </c>
      <c r="D7" s="2"/>
      <c r="E7" s="8">
        <v>46198</v>
      </c>
      <c r="F7" s="58">
        <v>143189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143189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4" sqref="E14"/>
    </sheetView>
  </sheetViews>
  <sheetFormatPr baseColWidth="10" defaultRowHeight="15" x14ac:dyDescent="0.25"/>
  <cols>
    <col min="4" max="4" width="3.57031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1906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96388</v>
      </c>
      <c r="D6" s="2"/>
      <c r="E6" s="14"/>
      <c r="F6" s="13"/>
      <c r="G6" s="20">
        <v>96388</v>
      </c>
      <c r="H6" s="25">
        <f>G6*5/100</f>
        <v>4819.3999999999996</v>
      </c>
    </row>
    <row r="7" spans="1:8" x14ac:dyDescent="0.25">
      <c r="A7" s="8">
        <v>46198</v>
      </c>
      <c r="B7" s="9" t="s">
        <v>537</v>
      </c>
      <c r="C7" s="27">
        <v>96388</v>
      </c>
      <c r="D7" s="2"/>
      <c r="E7" s="8">
        <v>46198</v>
      </c>
      <c r="F7" s="58">
        <v>96388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96388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21" sqref="E21"/>
    </sheetView>
  </sheetViews>
  <sheetFormatPr baseColWidth="10" defaultRowHeight="15" x14ac:dyDescent="0.25"/>
  <cols>
    <col min="4" max="4" width="5.1406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1907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553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96388</v>
      </c>
      <c r="D6" s="2"/>
      <c r="E6" s="14"/>
      <c r="F6" s="13"/>
      <c r="G6" s="20">
        <v>96388</v>
      </c>
      <c r="H6" s="25">
        <f>G6*5/100</f>
        <v>4819.3999999999996</v>
      </c>
    </row>
    <row r="7" spans="1:8" x14ac:dyDescent="0.25">
      <c r="A7" s="8">
        <v>46198</v>
      </c>
      <c r="B7" s="9" t="s">
        <v>537</v>
      </c>
      <c r="C7" s="27">
        <v>96388</v>
      </c>
      <c r="D7" s="2"/>
      <c r="E7" s="8">
        <v>46198</v>
      </c>
      <c r="F7" s="58">
        <v>96388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96388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"/>
  <sheetViews>
    <sheetView workbookViewId="0">
      <selection activeCell="B3" sqref="B3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149" t="s">
        <v>248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210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387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230000</v>
      </c>
      <c r="D6" s="2"/>
      <c r="E6" s="14"/>
      <c r="F6" s="13"/>
      <c r="G6" s="20">
        <v>230000</v>
      </c>
      <c r="H6" s="25">
        <f>G6*5/100</f>
        <v>11500</v>
      </c>
    </row>
    <row r="7" spans="1:8" x14ac:dyDescent="0.25">
      <c r="A7" s="8">
        <v>45717</v>
      </c>
      <c r="B7" s="96" t="s">
        <v>250</v>
      </c>
      <c r="C7" s="58">
        <v>230000</v>
      </c>
      <c r="D7" s="2"/>
      <c r="E7" s="8">
        <v>45717</v>
      </c>
      <c r="F7" s="58">
        <v>230000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230000</v>
      </c>
      <c r="E9" s="18"/>
      <c r="F9" s="18"/>
      <c r="G9" s="84">
        <f>G8-F9</f>
        <v>0</v>
      </c>
    </row>
    <row r="11" spans="1:8" x14ac:dyDescent="0.25">
      <c r="A11" t="s">
        <v>251</v>
      </c>
    </row>
    <row r="12" spans="1:8" x14ac:dyDescent="0.25">
      <c r="A12">
        <v>100000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7" sqref="G17"/>
    </sheetView>
  </sheetViews>
  <sheetFormatPr baseColWidth="10" defaultRowHeight="15" x14ac:dyDescent="0.25"/>
  <cols>
    <col min="4" max="4" width="3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1908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194701</v>
      </c>
      <c r="D6" s="2"/>
      <c r="E6" s="14"/>
      <c r="F6" s="13"/>
      <c r="G6" s="20">
        <v>194701</v>
      </c>
      <c r="H6" s="25">
        <f>G6*5/100</f>
        <v>9735.0499999999993</v>
      </c>
    </row>
    <row r="7" spans="1:8" x14ac:dyDescent="0.25">
      <c r="A7" s="8">
        <v>46198</v>
      </c>
      <c r="B7" s="9" t="s">
        <v>537</v>
      </c>
      <c r="C7" s="27">
        <v>194701</v>
      </c>
      <c r="D7" s="2"/>
      <c r="E7" s="8">
        <v>46198</v>
      </c>
      <c r="F7" s="58">
        <v>194701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194701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20" sqref="E20"/>
    </sheetView>
  </sheetViews>
  <sheetFormatPr baseColWidth="10" defaultRowHeight="15" x14ac:dyDescent="0.25"/>
  <cols>
    <col min="4" max="4" width="2.285156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2001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559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199792</v>
      </c>
      <c r="D6" s="2"/>
      <c r="E6" s="14"/>
      <c r="F6" s="13"/>
      <c r="G6" s="20">
        <v>199792</v>
      </c>
      <c r="H6" s="25">
        <f>G6*5/100</f>
        <v>9989.6</v>
      </c>
    </row>
    <row r="7" spans="1:8" x14ac:dyDescent="0.25">
      <c r="A7" s="8">
        <v>46198</v>
      </c>
      <c r="B7" s="9" t="s">
        <v>537</v>
      </c>
      <c r="C7" s="27">
        <v>199792</v>
      </c>
      <c r="D7" s="2"/>
      <c r="E7" s="8">
        <v>46198</v>
      </c>
      <c r="F7" s="58">
        <v>199792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199792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21" sqref="F21"/>
    </sheetView>
  </sheetViews>
  <sheetFormatPr baseColWidth="10" defaultRowHeight="15" x14ac:dyDescent="0.25"/>
  <cols>
    <col min="4" max="4" width="4.1406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2002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560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96388</v>
      </c>
      <c r="D6" s="2"/>
      <c r="E6" s="14"/>
      <c r="F6" s="13"/>
      <c r="G6" s="20">
        <v>96388</v>
      </c>
      <c r="H6" s="25">
        <f>G6*5/100</f>
        <v>4819.3999999999996</v>
      </c>
    </row>
    <row r="7" spans="1:8" x14ac:dyDescent="0.25">
      <c r="A7" s="8">
        <v>46198</v>
      </c>
      <c r="B7" s="9" t="s">
        <v>537</v>
      </c>
      <c r="C7" s="27">
        <v>96388</v>
      </c>
      <c r="D7" s="2"/>
      <c r="E7" s="8">
        <v>46198</v>
      </c>
      <c r="F7" s="58">
        <v>96388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96388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7" sqref="D17"/>
    </sheetView>
  </sheetViews>
  <sheetFormatPr baseColWidth="10" defaultRowHeight="15" x14ac:dyDescent="0.25"/>
  <cols>
    <col min="4" max="4" width="3.140625" customWidth="1"/>
  </cols>
  <sheetData>
    <row r="1" spans="1:8" x14ac:dyDescent="0.25">
      <c r="A1" s="34" t="s">
        <v>7</v>
      </c>
      <c r="B1" s="364" t="s">
        <v>552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5">
        <v>2003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5" t="s">
        <v>562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96388</v>
      </c>
      <c r="D6" s="2"/>
      <c r="E6" s="14"/>
      <c r="F6" s="13"/>
      <c r="G6" s="20">
        <v>96388</v>
      </c>
      <c r="H6" s="25">
        <f>G6*5/100</f>
        <v>4819.3999999999996</v>
      </c>
    </row>
    <row r="7" spans="1:8" x14ac:dyDescent="0.25">
      <c r="A7" s="8">
        <v>46198</v>
      </c>
      <c r="B7" s="9" t="s">
        <v>537</v>
      </c>
      <c r="C7" s="27">
        <v>96388</v>
      </c>
      <c r="D7" s="2"/>
      <c r="E7" s="8">
        <v>46198</v>
      </c>
      <c r="F7" s="58">
        <v>96388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96388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19"/>
  <sheetViews>
    <sheetView topLeftCell="A10" workbookViewId="0">
      <selection activeCell="M25" sqref="M25"/>
    </sheetView>
  </sheetViews>
  <sheetFormatPr baseColWidth="10" defaultRowHeight="15" x14ac:dyDescent="0.25"/>
  <cols>
    <col min="4" max="4" width="2.7109375" customWidth="1"/>
  </cols>
  <sheetData>
    <row r="10" spans="1:8" x14ac:dyDescent="0.25">
      <c r="A10" s="34" t="s">
        <v>7</v>
      </c>
      <c r="B10" s="364" t="s">
        <v>552</v>
      </c>
      <c r="C10" s="36"/>
      <c r="D10" s="1"/>
      <c r="E10" s="19"/>
      <c r="F10" s="19"/>
      <c r="G10" s="19"/>
      <c r="H10" s="4"/>
    </row>
    <row r="11" spans="1:8" x14ac:dyDescent="0.25">
      <c r="A11" s="34" t="s">
        <v>8</v>
      </c>
      <c r="B11" s="365">
        <v>2004</v>
      </c>
      <c r="C11" s="38"/>
      <c r="D11" s="1"/>
      <c r="E11" s="19" t="s">
        <v>449</v>
      </c>
      <c r="F11" s="19"/>
      <c r="G11" s="19"/>
      <c r="H11" s="4"/>
    </row>
    <row r="12" spans="1:8" x14ac:dyDescent="0.25">
      <c r="A12" s="39" t="s">
        <v>6</v>
      </c>
      <c r="B12" s="365" t="s">
        <v>561</v>
      </c>
      <c r="C12" s="38"/>
      <c r="D12" s="1"/>
      <c r="E12" s="19"/>
      <c r="F12" s="19"/>
      <c r="G12" s="19"/>
      <c r="H12" s="4"/>
    </row>
    <row r="13" spans="1:8" x14ac:dyDescent="0.25">
      <c r="A13" s="375" t="s">
        <v>52</v>
      </c>
      <c r="B13" s="376"/>
      <c r="C13" s="377"/>
      <c r="D13" s="22"/>
      <c r="E13" s="43"/>
      <c r="F13" s="44" t="s">
        <v>1</v>
      </c>
      <c r="G13" s="45"/>
      <c r="H13" s="4"/>
    </row>
    <row r="14" spans="1:8" x14ac:dyDescent="0.25">
      <c r="A14" s="40" t="s">
        <v>0</v>
      </c>
      <c r="B14" s="41" t="s">
        <v>2</v>
      </c>
      <c r="C14" s="42" t="s">
        <v>4</v>
      </c>
      <c r="D14" s="2"/>
      <c r="E14" s="46" t="s">
        <v>0</v>
      </c>
      <c r="F14" s="46" t="s">
        <v>2</v>
      </c>
      <c r="G14" s="46" t="s">
        <v>3</v>
      </c>
      <c r="H14" s="46" t="s">
        <v>9</v>
      </c>
    </row>
    <row r="15" spans="1:8" x14ac:dyDescent="0.25">
      <c r="A15" s="6" t="s">
        <v>5</v>
      </c>
      <c r="B15" s="24"/>
      <c r="C15" s="27">
        <v>143088</v>
      </c>
      <c r="D15" s="2"/>
      <c r="E15" s="14"/>
      <c r="F15" s="13"/>
      <c r="G15" s="20">
        <v>143088</v>
      </c>
      <c r="H15" s="25">
        <f>G15*5/100</f>
        <v>7154.4</v>
      </c>
    </row>
    <row r="16" spans="1:8" x14ac:dyDescent="0.25">
      <c r="A16" s="8">
        <v>46198</v>
      </c>
      <c r="B16" s="9" t="s">
        <v>537</v>
      </c>
      <c r="C16" s="27">
        <v>143088</v>
      </c>
      <c r="D16" s="2"/>
      <c r="E16" s="8">
        <v>46198</v>
      </c>
      <c r="F16" s="58">
        <v>143088</v>
      </c>
      <c r="G16" s="58"/>
      <c r="H16" s="54"/>
    </row>
    <row r="17" spans="1:8" x14ac:dyDescent="0.25">
      <c r="A17" s="8"/>
      <c r="B17" s="9"/>
      <c r="C17" s="56"/>
      <c r="D17" s="2"/>
      <c r="E17" s="8"/>
      <c r="F17" s="58">
        <v>0</v>
      </c>
      <c r="G17" s="58"/>
      <c r="H17" s="54"/>
    </row>
    <row r="18" spans="1:8" x14ac:dyDescent="0.25">
      <c r="A18" s="32"/>
      <c r="B18" s="57"/>
      <c r="C18" s="56"/>
      <c r="D18" s="2"/>
      <c r="E18" s="32"/>
      <c r="F18" s="89">
        <v>0</v>
      </c>
      <c r="G18" s="58"/>
      <c r="H18" s="54"/>
    </row>
    <row r="19" spans="1:8" x14ac:dyDescent="0.25">
      <c r="B19" s="18"/>
      <c r="C19" s="77">
        <f>SUM(C16:C18)</f>
        <v>143088</v>
      </c>
      <c r="E19" s="18"/>
      <c r="F19" s="18"/>
      <c r="G19" s="84"/>
      <c r="H19" s="54"/>
    </row>
  </sheetData>
  <mergeCells count="1">
    <mergeCell ref="A13:C13"/>
  </mergeCells>
  <pageMargins left="0.7" right="0.7" top="0.75" bottom="0.75" header="0.3" footer="0.3"/>
  <pageSetup paperSize="9" orientation="portrait" horizontalDpi="0" verticalDpi="0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1"/>
    </sheetView>
  </sheetViews>
  <sheetFormatPr baseColWidth="10" defaultRowHeight="15" x14ac:dyDescent="0.25"/>
  <cols>
    <col min="4" max="4" width="5.85546875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2005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570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143167</v>
      </c>
      <c r="D6" s="2"/>
      <c r="E6" s="14"/>
      <c r="F6" s="13"/>
      <c r="G6" s="20">
        <v>143167</v>
      </c>
      <c r="H6" s="25">
        <f>G6*5/100</f>
        <v>7158.35</v>
      </c>
    </row>
    <row r="7" spans="1:8" x14ac:dyDescent="0.25">
      <c r="A7" s="8">
        <v>46198</v>
      </c>
      <c r="B7" s="9" t="s">
        <v>537</v>
      </c>
      <c r="C7" s="27">
        <v>143167</v>
      </c>
      <c r="D7" s="2"/>
      <c r="E7" s="8">
        <v>46198</v>
      </c>
      <c r="F7" s="58">
        <v>143167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143167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L21" sqref="L21"/>
    </sheetView>
  </sheetViews>
  <sheetFormatPr baseColWidth="10" defaultRowHeight="15" x14ac:dyDescent="0.25"/>
  <cols>
    <col min="4" max="4" width="5.5703125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2006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571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96373</v>
      </c>
      <c r="D6" s="2"/>
      <c r="E6" s="14"/>
      <c r="F6" s="13"/>
      <c r="G6" s="20">
        <v>96373</v>
      </c>
      <c r="H6" s="25">
        <f>G6*5/100</f>
        <v>4818.6499999999996</v>
      </c>
    </row>
    <row r="7" spans="1:8" x14ac:dyDescent="0.25">
      <c r="A7" s="8">
        <v>46198</v>
      </c>
      <c r="B7" s="9" t="s">
        <v>537</v>
      </c>
      <c r="C7" s="27">
        <v>96373</v>
      </c>
      <c r="D7" s="2"/>
      <c r="E7" s="8">
        <v>46198</v>
      </c>
      <c r="F7" s="58">
        <v>96373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96373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1"/>
    </sheetView>
  </sheetViews>
  <sheetFormatPr baseColWidth="10" defaultRowHeight="15" x14ac:dyDescent="0.25"/>
  <cols>
    <col min="4" max="4" width="3.28515625" customWidth="1"/>
  </cols>
  <sheetData>
    <row r="1" spans="1:8" x14ac:dyDescent="0.25">
      <c r="A1" s="34" t="s">
        <v>7</v>
      </c>
      <c r="B1" s="366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67">
        <v>2007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67" t="s">
        <v>572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96373</v>
      </c>
      <c r="D6" s="2"/>
      <c r="E6" s="14"/>
      <c r="F6" s="13"/>
      <c r="G6" s="20">
        <v>96373</v>
      </c>
      <c r="H6" s="25">
        <f>G6*5/100</f>
        <v>4818.6499999999996</v>
      </c>
    </row>
    <row r="7" spans="1:8" x14ac:dyDescent="0.25">
      <c r="A7" s="8">
        <v>46198</v>
      </c>
      <c r="B7" s="9" t="s">
        <v>537</v>
      </c>
      <c r="C7" s="27">
        <v>96373</v>
      </c>
      <c r="D7" s="2"/>
      <c r="E7" s="8">
        <v>46198</v>
      </c>
      <c r="F7" s="58">
        <v>96373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96373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6" sqref="H26"/>
    </sheetView>
  </sheetViews>
  <sheetFormatPr baseColWidth="10" defaultRowHeight="15" x14ac:dyDescent="0.25"/>
  <cols>
    <col min="4" max="4" width="5.7109375" customWidth="1"/>
  </cols>
  <sheetData>
    <row r="1" spans="1:8" x14ac:dyDescent="0.25">
      <c r="A1" s="34" t="s">
        <v>7</v>
      </c>
      <c r="B1" s="369" t="s">
        <v>563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370">
        <v>2008</v>
      </c>
      <c r="C2" s="38"/>
      <c r="D2" s="1"/>
      <c r="E2" s="19" t="s">
        <v>449</v>
      </c>
      <c r="F2" s="19"/>
      <c r="G2" s="19"/>
      <c r="H2" s="4"/>
    </row>
    <row r="3" spans="1:8" x14ac:dyDescent="0.25">
      <c r="A3" s="39" t="s">
        <v>6</v>
      </c>
      <c r="B3" s="370" t="s">
        <v>575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194671</v>
      </c>
      <c r="D6" s="2"/>
      <c r="E6" s="14"/>
      <c r="F6" s="13"/>
      <c r="G6" s="20">
        <v>194671</v>
      </c>
      <c r="H6" s="25">
        <f>G6*5/100</f>
        <v>9733.5499999999993</v>
      </c>
    </row>
    <row r="7" spans="1:8" x14ac:dyDescent="0.25">
      <c r="A7" s="8">
        <v>46198</v>
      </c>
      <c r="B7" s="9" t="s">
        <v>537</v>
      </c>
      <c r="C7" s="27">
        <v>194671</v>
      </c>
      <c r="D7" s="2"/>
      <c r="E7" s="8">
        <v>46198</v>
      </c>
      <c r="F7" s="58">
        <v>194671</v>
      </c>
      <c r="G7" s="58"/>
      <c r="H7" s="54"/>
    </row>
    <row r="8" spans="1:8" x14ac:dyDescent="0.25">
      <c r="A8" s="8"/>
      <c r="B8" s="9"/>
      <c r="C8" s="56"/>
      <c r="D8" s="2"/>
      <c r="E8" s="8"/>
      <c r="F8" s="58">
        <v>0</v>
      </c>
      <c r="G8" s="58"/>
      <c r="H8" s="54"/>
    </row>
    <row r="9" spans="1:8" x14ac:dyDescent="0.25">
      <c r="A9" s="32"/>
      <c r="B9" s="57"/>
      <c r="C9" s="56"/>
      <c r="D9" s="2"/>
      <c r="E9" s="32"/>
      <c r="F9" s="89">
        <v>0</v>
      </c>
      <c r="G9" s="58"/>
      <c r="H9" s="54"/>
    </row>
    <row r="10" spans="1:8" x14ac:dyDescent="0.25">
      <c r="B10" s="18"/>
      <c r="C10" s="77">
        <f>SUM(C7:C9)</f>
        <v>194671</v>
      </c>
      <c r="E10" s="18"/>
      <c r="F10" s="18"/>
      <c r="G10" s="84"/>
      <c r="H10" s="5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opLeftCell="A37" workbookViewId="0">
      <selection activeCell="A51" sqref="A51:G51"/>
    </sheetView>
  </sheetViews>
  <sheetFormatPr baseColWidth="10" defaultRowHeight="15" x14ac:dyDescent="0.25"/>
  <cols>
    <col min="4" max="4" width="3.5703125" customWidth="1"/>
    <col min="8" max="8" width="11.42578125" customWidth="1"/>
    <col min="9" max="9" width="10.5703125" customWidth="1"/>
    <col min="10" max="10" width="17.7109375" customWidth="1"/>
    <col min="11" max="12" width="11.42578125" customWidth="1"/>
  </cols>
  <sheetData>
    <row r="1" spans="1:14" x14ac:dyDescent="0.25">
      <c r="A1" s="34" t="s">
        <v>7</v>
      </c>
      <c r="B1" s="105" t="s">
        <v>224</v>
      </c>
      <c r="C1" s="36"/>
      <c r="D1" s="1"/>
      <c r="E1" t="s">
        <v>449</v>
      </c>
    </row>
    <row r="2" spans="1:14" x14ac:dyDescent="0.25">
      <c r="A2" s="34" t="s">
        <v>8</v>
      </c>
      <c r="B2" s="106">
        <v>301</v>
      </c>
      <c r="C2" s="38"/>
      <c r="D2" s="1"/>
    </row>
    <row r="3" spans="1:14" x14ac:dyDescent="0.25">
      <c r="A3" s="39" t="s">
        <v>6</v>
      </c>
      <c r="B3" s="106" t="s">
        <v>175</v>
      </c>
      <c r="C3" s="38"/>
      <c r="D3" s="1"/>
    </row>
    <row r="4" spans="1:14" ht="15.75" thickBot="1" x14ac:dyDescent="0.3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4" ht="15.75" thickBot="1" x14ac:dyDescent="0.3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J5" s="226" t="s">
        <v>361</v>
      </c>
      <c r="K5" s="249" t="s">
        <v>362</v>
      </c>
      <c r="L5" s="250" t="s">
        <v>363</v>
      </c>
      <c r="M5" s="251">
        <v>2026</v>
      </c>
    </row>
    <row r="6" spans="1:14" x14ac:dyDescent="0.25">
      <c r="A6" s="6" t="s">
        <v>5</v>
      </c>
      <c r="B6" s="24"/>
      <c r="C6" s="20">
        <v>228500</v>
      </c>
      <c r="D6" s="2"/>
      <c r="E6" s="14"/>
      <c r="F6" s="13"/>
      <c r="G6" s="20">
        <v>228500</v>
      </c>
      <c r="H6" s="25">
        <f>G6*5/100</f>
        <v>11425</v>
      </c>
      <c r="J6" s="227">
        <v>45786</v>
      </c>
      <c r="K6" s="228">
        <v>1000</v>
      </c>
      <c r="L6" s="228"/>
      <c r="M6" s="203"/>
    </row>
    <row r="7" spans="1:14" x14ac:dyDescent="0.25">
      <c r="A7" s="8">
        <v>45731</v>
      </c>
      <c r="B7" s="9" t="s">
        <v>12</v>
      </c>
      <c r="C7" s="11">
        <v>22850</v>
      </c>
      <c r="D7" s="2"/>
      <c r="E7" s="8">
        <v>45731</v>
      </c>
      <c r="F7" s="11">
        <v>22850</v>
      </c>
      <c r="G7" s="11">
        <f>G6-F7</f>
        <v>205650</v>
      </c>
      <c r="H7" s="4"/>
      <c r="J7" s="229">
        <v>45796</v>
      </c>
      <c r="K7" s="230">
        <v>1000</v>
      </c>
      <c r="L7" s="230"/>
      <c r="M7" s="203"/>
    </row>
    <row r="8" spans="1:14" x14ac:dyDescent="0.25">
      <c r="A8" s="8">
        <v>45737</v>
      </c>
      <c r="B8" s="9" t="s">
        <v>52</v>
      </c>
      <c r="C8" s="21">
        <v>22850</v>
      </c>
      <c r="D8" s="17"/>
      <c r="E8" s="16">
        <v>45737</v>
      </c>
      <c r="F8" s="21">
        <v>22850</v>
      </c>
      <c r="G8" s="11">
        <f t="shared" ref="G8:G71" si="0">G7-F8</f>
        <v>182800</v>
      </c>
      <c r="H8" s="4"/>
      <c r="J8" s="229">
        <v>45807</v>
      </c>
      <c r="K8" s="230">
        <v>1000</v>
      </c>
      <c r="L8" s="230"/>
      <c r="M8" s="203"/>
    </row>
    <row r="9" spans="1:14" x14ac:dyDescent="0.25">
      <c r="A9" s="8">
        <v>45768</v>
      </c>
      <c r="B9" s="10" t="s">
        <v>13</v>
      </c>
      <c r="C9" s="21">
        <v>1140</v>
      </c>
      <c r="D9" s="17"/>
      <c r="E9" s="16">
        <v>45768</v>
      </c>
      <c r="F9" s="117">
        <v>1140</v>
      </c>
      <c r="G9" s="11">
        <f t="shared" si="0"/>
        <v>181660</v>
      </c>
      <c r="H9" s="4"/>
      <c r="J9" s="229">
        <v>45812</v>
      </c>
      <c r="K9" s="230">
        <v>1250</v>
      </c>
      <c r="L9" s="230"/>
      <c r="M9" s="203"/>
      <c r="N9" s="194"/>
    </row>
    <row r="10" spans="1:14" x14ac:dyDescent="0.25">
      <c r="A10" s="8">
        <v>45798</v>
      </c>
      <c r="B10" s="10" t="s">
        <v>14</v>
      </c>
      <c r="C10" s="21">
        <v>1140</v>
      </c>
      <c r="D10" s="17"/>
      <c r="E10" s="16">
        <v>45776</v>
      </c>
      <c r="F10" s="117">
        <v>1140</v>
      </c>
      <c r="G10" s="11">
        <f t="shared" si="0"/>
        <v>180520</v>
      </c>
      <c r="H10" s="4"/>
      <c r="J10" s="229">
        <v>45817</v>
      </c>
      <c r="K10" s="230">
        <v>1250</v>
      </c>
      <c r="L10" s="230"/>
      <c r="M10" s="203"/>
      <c r="N10" s="194"/>
    </row>
    <row r="11" spans="1:14" x14ac:dyDescent="0.25">
      <c r="A11" s="8">
        <v>45829</v>
      </c>
      <c r="B11" s="10" t="s">
        <v>15</v>
      </c>
      <c r="C11" s="21">
        <v>1140</v>
      </c>
      <c r="D11" s="17"/>
      <c r="E11" s="16">
        <v>45796</v>
      </c>
      <c r="F11" s="117">
        <v>1140</v>
      </c>
      <c r="G11" s="11">
        <f t="shared" si="0"/>
        <v>179380</v>
      </c>
      <c r="H11" s="4"/>
      <c r="J11" s="229">
        <v>45824</v>
      </c>
      <c r="K11" s="230">
        <v>1000</v>
      </c>
      <c r="L11" s="230"/>
      <c r="M11" s="203"/>
      <c r="N11" s="194"/>
    </row>
    <row r="12" spans="1:14" x14ac:dyDescent="0.25">
      <c r="A12" s="8">
        <v>45859</v>
      </c>
      <c r="B12" s="10" t="s">
        <v>16</v>
      </c>
      <c r="C12" s="21">
        <v>1140</v>
      </c>
      <c r="D12" s="17"/>
      <c r="E12" s="16">
        <v>45807</v>
      </c>
      <c r="F12" s="21">
        <v>1140</v>
      </c>
      <c r="G12" s="11">
        <f t="shared" si="0"/>
        <v>178240</v>
      </c>
      <c r="H12" s="4"/>
      <c r="J12" s="229">
        <v>45828</v>
      </c>
      <c r="K12" s="230">
        <v>1000</v>
      </c>
      <c r="L12" s="230"/>
      <c r="M12" s="203"/>
      <c r="N12" s="194"/>
    </row>
    <row r="13" spans="1:14" x14ac:dyDescent="0.25">
      <c r="A13" s="8">
        <v>45890</v>
      </c>
      <c r="B13" s="10" t="s">
        <v>17</v>
      </c>
      <c r="C13" s="21">
        <v>1140</v>
      </c>
      <c r="D13" s="17"/>
      <c r="E13" s="16">
        <v>45812</v>
      </c>
      <c r="F13" s="21">
        <v>1140</v>
      </c>
      <c r="G13" s="11">
        <f t="shared" si="0"/>
        <v>177100</v>
      </c>
      <c r="H13" s="4"/>
      <c r="J13" s="229">
        <v>45833</v>
      </c>
      <c r="K13" s="230">
        <v>1060</v>
      </c>
      <c r="L13" s="230"/>
      <c r="M13" s="203"/>
      <c r="N13" s="194"/>
    </row>
    <row r="14" spans="1:14" x14ac:dyDescent="0.25">
      <c r="A14" s="8">
        <v>45921</v>
      </c>
      <c r="B14" s="10" t="s">
        <v>18</v>
      </c>
      <c r="C14" s="21">
        <v>1140</v>
      </c>
      <c r="D14" s="5"/>
      <c r="E14" s="16">
        <v>45818</v>
      </c>
      <c r="F14" s="21">
        <v>1140</v>
      </c>
      <c r="G14" s="11">
        <f t="shared" si="0"/>
        <v>175960</v>
      </c>
      <c r="H14" s="4"/>
      <c r="J14" s="229">
        <v>45839</v>
      </c>
      <c r="K14" s="230">
        <v>1000</v>
      </c>
      <c r="L14" s="230"/>
      <c r="M14" s="203"/>
      <c r="N14" s="194"/>
    </row>
    <row r="15" spans="1:14" x14ac:dyDescent="0.25">
      <c r="A15" s="8">
        <v>45951</v>
      </c>
      <c r="B15" s="10" t="s">
        <v>19</v>
      </c>
      <c r="C15" s="21">
        <v>1140</v>
      </c>
      <c r="D15" s="3"/>
      <c r="E15" s="16">
        <v>45824</v>
      </c>
      <c r="F15" s="21">
        <v>1140</v>
      </c>
      <c r="G15" s="11">
        <f t="shared" si="0"/>
        <v>174820</v>
      </c>
      <c r="H15" s="4"/>
      <c r="J15" s="229">
        <v>45846</v>
      </c>
      <c r="K15" s="230">
        <v>1000</v>
      </c>
      <c r="L15" s="230"/>
      <c r="M15" s="203"/>
      <c r="N15" s="194"/>
    </row>
    <row r="16" spans="1:14" x14ac:dyDescent="0.25">
      <c r="A16" s="8">
        <v>45982</v>
      </c>
      <c r="B16" s="10" t="s">
        <v>20</v>
      </c>
      <c r="C16" s="21">
        <v>1140</v>
      </c>
      <c r="D16" s="4"/>
      <c r="E16" s="16">
        <v>45828</v>
      </c>
      <c r="F16" s="21">
        <v>1140</v>
      </c>
      <c r="G16" s="11">
        <f t="shared" si="0"/>
        <v>173680</v>
      </c>
      <c r="H16" s="4"/>
      <c r="J16" s="229">
        <v>45852</v>
      </c>
      <c r="K16" s="230">
        <v>1000</v>
      </c>
      <c r="L16" s="230"/>
      <c r="M16" s="203"/>
      <c r="N16" s="194"/>
    </row>
    <row r="17" spans="1:16" x14ac:dyDescent="0.25">
      <c r="A17" s="8">
        <v>46012</v>
      </c>
      <c r="B17" s="10" t="s">
        <v>21</v>
      </c>
      <c r="C17" s="21">
        <v>1140</v>
      </c>
      <c r="D17" s="4"/>
      <c r="E17" s="16">
        <v>45834</v>
      </c>
      <c r="F17" s="21">
        <v>1140</v>
      </c>
      <c r="G17" s="11">
        <f t="shared" si="0"/>
        <v>172540</v>
      </c>
      <c r="H17" s="4"/>
      <c r="J17" s="229">
        <v>45859</v>
      </c>
      <c r="K17" s="230">
        <v>1000</v>
      </c>
      <c r="L17" s="230"/>
      <c r="M17" s="203"/>
      <c r="N17" s="194"/>
      <c r="P17" t="s">
        <v>367</v>
      </c>
    </row>
    <row r="18" spans="1:16" x14ac:dyDescent="0.25">
      <c r="A18" s="8">
        <v>46043</v>
      </c>
      <c r="B18" s="10" t="s">
        <v>22</v>
      </c>
      <c r="C18" s="21">
        <v>1140</v>
      </c>
      <c r="D18" s="4"/>
      <c r="E18" s="16">
        <v>45839</v>
      </c>
      <c r="F18" s="21">
        <v>1140</v>
      </c>
      <c r="G18" s="11">
        <f t="shared" si="0"/>
        <v>171400</v>
      </c>
      <c r="H18" s="4"/>
      <c r="J18" s="229">
        <v>45866</v>
      </c>
      <c r="K18" s="230">
        <v>1500</v>
      </c>
      <c r="L18" s="230"/>
      <c r="M18" s="203"/>
      <c r="N18" s="194"/>
    </row>
    <row r="19" spans="1:16" x14ac:dyDescent="0.25">
      <c r="A19" s="8">
        <v>46074</v>
      </c>
      <c r="B19" s="10" t="s">
        <v>23</v>
      </c>
      <c r="C19" s="21">
        <v>1140</v>
      </c>
      <c r="D19" s="4"/>
      <c r="E19" s="16">
        <v>45846</v>
      </c>
      <c r="F19" s="21">
        <v>1140</v>
      </c>
      <c r="G19" s="11">
        <f t="shared" si="0"/>
        <v>170260</v>
      </c>
      <c r="H19" s="4"/>
      <c r="J19" s="229">
        <v>45877</v>
      </c>
      <c r="K19" s="230">
        <v>1500</v>
      </c>
      <c r="L19" s="230"/>
      <c r="M19" s="203"/>
      <c r="N19" s="194"/>
    </row>
    <row r="20" spans="1:16" x14ac:dyDescent="0.25">
      <c r="A20" s="8">
        <v>46102</v>
      </c>
      <c r="B20" s="10" t="s">
        <v>24</v>
      </c>
      <c r="C20" s="21">
        <v>1140</v>
      </c>
      <c r="D20" s="4"/>
      <c r="E20" s="16">
        <v>45852</v>
      </c>
      <c r="F20" s="21">
        <v>1140</v>
      </c>
      <c r="G20" s="11">
        <f t="shared" si="0"/>
        <v>169120</v>
      </c>
      <c r="H20" s="4"/>
      <c r="J20" s="229">
        <v>45888</v>
      </c>
      <c r="K20" s="230">
        <v>1360</v>
      </c>
      <c r="L20" s="230"/>
      <c r="M20" s="203"/>
      <c r="N20" s="194"/>
    </row>
    <row r="21" spans="1:16" x14ac:dyDescent="0.25">
      <c r="A21" s="237">
        <v>46102</v>
      </c>
      <c r="B21" s="238" t="s">
        <v>86</v>
      </c>
      <c r="C21" s="239">
        <v>22850</v>
      </c>
      <c r="D21" s="4"/>
      <c r="E21" s="16">
        <v>45859</v>
      </c>
      <c r="F21" s="21">
        <v>1140</v>
      </c>
      <c r="G21" s="11">
        <f t="shared" ref="G21:G40" si="1">G20-F21</f>
        <v>167980</v>
      </c>
      <c r="H21" s="4"/>
      <c r="J21" s="229">
        <v>45890</v>
      </c>
      <c r="K21" s="230">
        <v>1000</v>
      </c>
      <c r="L21" s="230"/>
      <c r="M21" s="203"/>
      <c r="N21" s="194"/>
    </row>
    <row r="22" spans="1:16" ht="15.75" thickBot="1" x14ac:dyDescent="0.3">
      <c r="A22" s="8">
        <v>46133</v>
      </c>
      <c r="B22" s="10" t="s">
        <v>25</v>
      </c>
      <c r="C22" s="21">
        <v>1140</v>
      </c>
      <c r="D22" s="4"/>
      <c r="E22" s="16">
        <v>45866</v>
      </c>
      <c r="F22" s="21">
        <v>1140</v>
      </c>
      <c r="G22" s="11">
        <f t="shared" si="1"/>
        <v>166840</v>
      </c>
      <c r="H22" s="4"/>
      <c r="J22" s="229">
        <v>45897</v>
      </c>
      <c r="K22" s="231">
        <v>1060</v>
      </c>
      <c r="L22" s="230"/>
      <c r="M22" s="203"/>
      <c r="N22" s="194"/>
    </row>
    <row r="23" spans="1:16" x14ac:dyDescent="0.25">
      <c r="A23" s="8">
        <v>46163</v>
      </c>
      <c r="B23" s="10" t="s">
        <v>26</v>
      </c>
      <c r="C23" s="21">
        <v>1140</v>
      </c>
      <c r="D23" s="4"/>
      <c r="E23" s="16">
        <v>45875</v>
      </c>
      <c r="F23" s="21">
        <v>1140</v>
      </c>
      <c r="G23" s="11">
        <f t="shared" si="1"/>
        <v>165700</v>
      </c>
      <c r="H23" s="4"/>
      <c r="J23" s="229">
        <v>45908</v>
      </c>
      <c r="K23" s="232">
        <v>1060</v>
      </c>
      <c r="L23" s="233"/>
      <c r="M23" s="203"/>
      <c r="N23" s="194"/>
    </row>
    <row r="24" spans="1:16" x14ac:dyDescent="0.25">
      <c r="A24" s="8">
        <v>46194</v>
      </c>
      <c r="B24" s="10" t="s">
        <v>27</v>
      </c>
      <c r="C24" s="21">
        <v>1140</v>
      </c>
      <c r="D24" s="4"/>
      <c r="E24" s="16">
        <v>45888</v>
      </c>
      <c r="F24" s="21">
        <v>1140</v>
      </c>
      <c r="G24" s="11">
        <f t="shared" si="1"/>
        <v>164560</v>
      </c>
      <c r="H24" s="4"/>
      <c r="J24" s="234">
        <v>45922</v>
      </c>
      <c r="K24" s="230">
        <v>1000</v>
      </c>
      <c r="L24" s="235"/>
      <c r="M24" s="203"/>
      <c r="N24" s="194"/>
    </row>
    <row r="25" spans="1:16" x14ac:dyDescent="0.25">
      <c r="A25" s="8">
        <v>46224</v>
      </c>
      <c r="B25" s="10" t="s">
        <v>28</v>
      </c>
      <c r="C25" s="21">
        <v>1140</v>
      </c>
      <c r="D25" s="4"/>
      <c r="E25" s="16">
        <v>45891</v>
      </c>
      <c r="F25" s="21">
        <v>1140</v>
      </c>
      <c r="G25" s="11">
        <f t="shared" si="1"/>
        <v>163420</v>
      </c>
      <c r="H25" s="4"/>
      <c r="J25" s="234">
        <v>45925</v>
      </c>
      <c r="K25" s="230">
        <v>1810</v>
      </c>
      <c r="L25" s="203" t="s">
        <v>383</v>
      </c>
      <c r="M25" s="203"/>
      <c r="N25" s="194"/>
    </row>
    <row r="26" spans="1:16" x14ac:dyDescent="0.25">
      <c r="A26" s="8">
        <v>46255</v>
      </c>
      <c r="B26" s="10" t="s">
        <v>29</v>
      </c>
      <c r="C26" s="21">
        <v>1140</v>
      </c>
      <c r="D26" s="4"/>
      <c r="E26" s="16">
        <v>45897</v>
      </c>
      <c r="F26" s="21">
        <v>1140</v>
      </c>
      <c r="G26" s="11">
        <f t="shared" si="1"/>
        <v>162280</v>
      </c>
      <c r="H26" s="4"/>
      <c r="J26" s="235"/>
      <c r="K26" s="235">
        <f>SUM(K6:K25)</f>
        <v>22850</v>
      </c>
      <c r="L26" s="235"/>
      <c r="M26" s="203"/>
      <c r="N26" s="208"/>
    </row>
    <row r="27" spans="1:16" x14ac:dyDescent="0.25">
      <c r="A27" s="8">
        <v>46286</v>
      </c>
      <c r="B27" s="10" t="s">
        <v>30</v>
      </c>
      <c r="C27" s="21">
        <v>1140</v>
      </c>
      <c r="E27" s="16">
        <v>45909</v>
      </c>
      <c r="F27" s="21">
        <v>1140</v>
      </c>
      <c r="G27" s="11">
        <f t="shared" si="1"/>
        <v>161140</v>
      </c>
      <c r="H27" s="4"/>
      <c r="N27" s="209"/>
    </row>
    <row r="28" spans="1:16" x14ac:dyDescent="0.25">
      <c r="A28" s="224">
        <v>46316</v>
      </c>
      <c r="B28" s="225" t="s">
        <v>31</v>
      </c>
      <c r="C28" s="118">
        <v>1140</v>
      </c>
      <c r="E28" s="16">
        <v>45922</v>
      </c>
      <c r="F28" s="21">
        <v>1140</v>
      </c>
      <c r="G28" s="11">
        <f t="shared" si="1"/>
        <v>160000</v>
      </c>
    </row>
    <row r="29" spans="1:16" x14ac:dyDescent="0.25">
      <c r="A29" s="8">
        <v>46347</v>
      </c>
      <c r="B29" s="10" t="s">
        <v>32</v>
      </c>
      <c r="C29" s="21">
        <v>1140</v>
      </c>
      <c r="E29" s="8">
        <v>45926</v>
      </c>
      <c r="F29" s="240">
        <v>22850</v>
      </c>
      <c r="G29" s="11">
        <f t="shared" si="1"/>
        <v>137150</v>
      </c>
      <c r="H29" s="236" t="s">
        <v>384</v>
      </c>
      <c r="I29" s="236"/>
    </row>
    <row r="30" spans="1:16" x14ac:dyDescent="0.25">
      <c r="A30" s="224">
        <v>46377</v>
      </c>
      <c r="B30" s="225" t="s">
        <v>33</v>
      </c>
      <c r="C30" s="118">
        <v>1140</v>
      </c>
      <c r="E30" s="8">
        <v>45930</v>
      </c>
      <c r="F30" s="21">
        <v>1140</v>
      </c>
      <c r="G30" s="11">
        <f t="shared" si="1"/>
        <v>136010</v>
      </c>
    </row>
    <row r="31" spans="1:16" x14ac:dyDescent="0.25">
      <c r="A31" s="8">
        <v>46408</v>
      </c>
      <c r="B31" s="10" t="s">
        <v>34</v>
      </c>
      <c r="C31" s="21">
        <v>1140</v>
      </c>
      <c r="E31" s="8">
        <v>45943</v>
      </c>
      <c r="F31" s="21">
        <v>1140</v>
      </c>
      <c r="G31" s="11">
        <f t="shared" si="1"/>
        <v>134870</v>
      </c>
    </row>
    <row r="32" spans="1:16" x14ac:dyDescent="0.25">
      <c r="A32" s="55">
        <v>46439</v>
      </c>
      <c r="B32" s="272" t="s">
        <v>35</v>
      </c>
      <c r="C32" s="58">
        <v>1140</v>
      </c>
      <c r="E32" s="8">
        <v>45953</v>
      </c>
      <c r="F32" s="21">
        <v>1140</v>
      </c>
      <c r="G32" s="11">
        <f t="shared" si="1"/>
        <v>133730</v>
      </c>
      <c r="J32" s="252" t="s">
        <v>377</v>
      </c>
      <c r="K32" s="253">
        <v>46467</v>
      </c>
      <c r="L32" s="252"/>
    </row>
    <row r="33" spans="1:12" x14ac:dyDescent="0.25">
      <c r="A33" s="55">
        <v>46467</v>
      </c>
      <c r="B33" s="272" t="s">
        <v>36</v>
      </c>
      <c r="C33" s="58">
        <v>1140</v>
      </c>
      <c r="E33" s="8">
        <v>45999</v>
      </c>
      <c r="F33" s="21">
        <v>1140</v>
      </c>
      <c r="G33" s="11">
        <f t="shared" si="1"/>
        <v>132590</v>
      </c>
      <c r="J33" s="204">
        <v>45925</v>
      </c>
      <c r="K33" s="138">
        <v>190</v>
      </c>
      <c r="L33" s="138"/>
    </row>
    <row r="34" spans="1:12" x14ac:dyDescent="0.25">
      <c r="A34" s="242">
        <v>46467</v>
      </c>
      <c r="B34" s="243" t="s">
        <v>87</v>
      </c>
      <c r="C34" s="244">
        <v>22850</v>
      </c>
      <c r="E34" s="8">
        <v>46138</v>
      </c>
      <c r="F34" s="21">
        <v>22850</v>
      </c>
      <c r="G34" s="11">
        <f t="shared" si="1"/>
        <v>109740</v>
      </c>
      <c r="H34" s="236" t="s">
        <v>527</v>
      </c>
      <c r="I34" s="236"/>
      <c r="J34" s="204">
        <v>45930</v>
      </c>
      <c r="K34" s="138">
        <v>1000</v>
      </c>
      <c r="L34" s="138"/>
    </row>
    <row r="35" spans="1:12" x14ac:dyDescent="0.25">
      <c r="A35" s="55">
        <v>46498</v>
      </c>
      <c r="B35" s="272" t="s">
        <v>60</v>
      </c>
      <c r="C35" s="58">
        <v>1140</v>
      </c>
      <c r="E35" s="8">
        <v>46049</v>
      </c>
      <c r="F35" s="21">
        <v>1140</v>
      </c>
      <c r="G35" s="11">
        <f t="shared" si="1"/>
        <v>108600</v>
      </c>
      <c r="J35" s="204">
        <v>45943</v>
      </c>
      <c r="K35" s="138">
        <v>1100</v>
      </c>
      <c r="L35" s="138"/>
    </row>
    <row r="36" spans="1:12" x14ac:dyDescent="0.25">
      <c r="A36" s="55">
        <v>46528</v>
      </c>
      <c r="B36" s="272" t="s">
        <v>61</v>
      </c>
      <c r="C36" s="58">
        <v>1140</v>
      </c>
      <c r="E36" s="8">
        <v>46083</v>
      </c>
      <c r="F36" s="21">
        <v>1140</v>
      </c>
      <c r="G36" s="11">
        <f t="shared" si="1"/>
        <v>107460</v>
      </c>
      <c r="J36" s="204">
        <v>45953</v>
      </c>
      <c r="K36" s="138">
        <v>1000</v>
      </c>
      <c r="L36" s="138"/>
    </row>
    <row r="37" spans="1:12" x14ac:dyDescent="0.25">
      <c r="A37" s="55">
        <v>46559</v>
      </c>
      <c r="B37" s="272" t="s">
        <v>62</v>
      </c>
      <c r="C37" s="58">
        <v>1140</v>
      </c>
      <c r="D37" s="4"/>
      <c r="E37" s="8">
        <v>46091</v>
      </c>
      <c r="F37" s="21">
        <v>1140</v>
      </c>
      <c r="G37" s="11">
        <f t="shared" si="1"/>
        <v>106320</v>
      </c>
      <c r="J37" s="204">
        <v>45999</v>
      </c>
      <c r="K37" s="138">
        <v>1000</v>
      </c>
      <c r="L37" s="138"/>
    </row>
    <row r="38" spans="1:12" x14ac:dyDescent="0.25">
      <c r="A38" s="55">
        <v>46589</v>
      </c>
      <c r="B38" s="272" t="s">
        <v>63</v>
      </c>
      <c r="C38" s="58">
        <v>1140</v>
      </c>
      <c r="D38" s="4"/>
      <c r="E38" s="8">
        <v>46105</v>
      </c>
      <c r="F38" s="21">
        <v>1140</v>
      </c>
      <c r="G38" s="11">
        <f t="shared" si="1"/>
        <v>105180</v>
      </c>
      <c r="J38" s="204">
        <v>46049</v>
      </c>
      <c r="K38" s="138">
        <v>1000</v>
      </c>
      <c r="L38" s="138"/>
    </row>
    <row r="39" spans="1:12" x14ac:dyDescent="0.25">
      <c r="A39" s="55">
        <v>46620</v>
      </c>
      <c r="B39" s="272" t="s">
        <v>64</v>
      </c>
      <c r="C39" s="58">
        <v>1140</v>
      </c>
      <c r="E39" s="8">
        <v>46122</v>
      </c>
      <c r="F39" s="21">
        <v>1140</v>
      </c>
      <c r="G39" s="11">
        <f t="shared" si="1"/>
        <v>104040</v>
      </c>
      <c r="J39" s="204">
        <v>46083</v>
      </c>
      <c r="K39" s="138">
        <v>2560</v>
      </c>
      <c r="L39" s="138"/>
    </row>
    <row r="40" spans="1:12" x14ac:dyDescent="0.25">
      <c r="A40" s="55">
        <v>46651</v>
      </c>
      <c r="B40" s="272" t="s">
        <v>65</v>
      </c>
      <c r="C40" s="58">
        <v>1140</v>
      </c>
      <c r="E40" s="52">
        <v>46126</v>
      </c>
      <c r="F40" s="117">
        <v>1140</v>
      </c>
      <c r="G40" s="11">
        <f t="shared" si="1"/>
        <v>102900</v>
      </c>
      <c r="J40" s="204">
        <v>46091</v>
      </c>
      <c r="K40" s="138">
        <v>2510</v>
      </c>
      <c r="L40" s="138"/>
    </row>
    <row r="41" spans="1:12" x14ac:dyDescent="0.25">
      <c r="A41" s="8">
        <v>46681</v>
      </c>
      <c r="B41" s="10" t="s">
        <v>66</v>
      </c>
      <c r="C41" s="21">
        <v>1140</v>
      </c>
      <c r="E41" s="52">
        <v>46142</v>
      </c>
      <c r="F41" s="117">
        <v>1140</v>
      </c>
      <c r="G41" s="11">
        <f>G40-F41</f>
        <v>101760</v>
      </c>
      <c r="J41" s="204">
        <v>46105</v>
      </c>
      <c r="K41" s="138">
        <v>2500</v>
      </c>
      <c r="L41" s="138"/>
    </row>
    <row r="42" spans="1:12" x14ac:dyDescent="0.25">
      <c r="A42" s="55">
        <v>46712</v>
      </c>
      <c r="B42" s="272" t="s">
        <v>67</v>
      </c>
      <c r="C42" s="58">
        <v>1140</v>
      </c>
      <c r="D42" s="4"/>
      <c r="E42" s="52">
        <v>46146</v>
      </c>
      <c r="F42" s="117">
        <v>1140</v>
      </c>
      <c r="G42" s="11">
        <f>G41-F42</f>
        <v>100620</v>
      </c>
      <c r="J42" s="204">
        <v>46108</v>
      </c>
      <c r="K42" s="138">
        <v>1000</v>
      </c>
      <c r="L42" s="138"/>
    </row>
    <row r="43" spans="1:12" x14ac:dyDescent="0.25">
      <c r="A43" s="8">
        <v>46742</v>
      </c>
      <c r="B43" s="10" t="s">
        <v>68</v>
      </c>
      <c r="C43" s="21">
        <v>1140</v>
      </c>
      <c r="E43" s="52">
        <v>46167</v>
      </c>
      <c r="F43" s="117">
        <v>1140</v>
      </c>
      <c r="G43" s="11">
        <f t="shared" ref="G43:G51" si="2">G42-F43</f>
        <v>99480</v>
      </c>
      <c r="J43" s="324">
        <v>46119</v>
      </c>
      <c r="K43" s="325">
        <v>2000</v>
      </c>
      <c r="L43" s="138"/>
    </row>
    <row r="44" spans="1:12" x14ac:dyDescent="0.25">
      <c r="A44" s="8">
        <v>46773</v>
      </c>
      <c r="B44" s="10" t="s">
        <v>69</v>
      </c>
      <c r="C44" s="21">
        <v>1140</v>
      </c>
      <c r="E44" s="52">
        <v>46167</v>
      </c>
      <c r="F44" s="117">
        <v>1140</v>
      </c>
      <c r="G44" s="11">
        <f t="shared" si="2"/>
        <v>98340</v>
      </c>
      <c r="J44" s="204">
        <v>46121</v>
      </c>
      <c r="K44" s="138">
        <v>1000</v>
      </c>
      <c r="L44" s="138"/>
    </row>
    <row r="45" spans="1:12" x14ac:dyDescent="0.25">
      <c r="A45" s="55">
        <v>46804</v>
      </c>
      <c r="B45" s="272" t="s">
        <v>70</v>
      </c>
      <c r="C45" s="58">
        <v>1140</v>
      </c>
      <c r="D45" s="4"/>
      <c r="E45" s="52">
        <v>46167</v>
      </c>
      <c r="F45" s="117">
        <v>1140</v>
      </c>
      <c r="G45" s="11">
        <f t="shared" si="2"/>
        <v>97200</v>
      </c>
      <c r="J45" s="204">
        <v>46126</v>
      </c>
      <c r="K45" s="138">
        <v>2000</v>
      </c>
      <c r="L45" s="138"/>
    </row>
    <row r="46" spans="1:12" x14ac:dyDescent="0.25">
      <c r="A46" s="8">
        <v>46833</v>
      </c>
      <c r="B46" s="10" t="s">
        <v>71</v>
      </c>
      <c r="C46" s="21">
        <v>1140</v>
      </c>
      <c r="E46" s="52">
        <v>46175</v>
      </c>
      <c r="F46" s="21">
        <v>1140</v>
      </c>
      <c r="G46" s="11">
        <f t="shared" si="2"/>
        <v>96060</v>
      </c>
      <c r="J46" s="204">
        <v>46128</v>
      </c>
      <c r="K46" s="138">
        <v>500</v>
      </c>
      <c r="L46" s="138"/>
    </row>
    <row r="47" spans="1:12" x14ac:dyDescent="0.25">
      <c r="A47" s="8">
        <v>46864</v>
      </c>
      <c r="B47" s="10" t="s">
        <v>72</v>
      </c>
      <c r="C47" s="21">
        <v>1140</v>
      </c>
      <c r="E47" s="8">
        <v>46175</v>
      </c>
      <c r="F47" s="21">
        <v>1140</v>
      </c>
      <c r="G47" s="11">
        <f t="shared" si="2"/>
        <v>94920</v>
      </c>
      <c r="J47" s="204">
        <v>46132</v>
      </c>
      <c r="K47" s="138">
        <v>1000</v>
      </c>
      <c r="L47" s="138"/>
    </row>
    <row r="48" spans="1:12" x14ac:dyDescent="0.25">
      <c r="A48" s="8">
        <v>46925</v>
      </c>
      <c r="B48" s="10" t="s">
        <v>73</v>
      </c>
      <c r="C48" s="21">
        <v>1140</v>
      </c>
      <c r="E48" s="8">
        <v>46181</v>
      </c>
      <c r="F48" s="21">
        <v>1140</v>
      </c>
      <c r="G48" s="11">
        <f t="shared" si="2"/>
        <v>93780</v>
      </c>
      <c r="J48" s="204">
        <v>46134</v>
      </c>
      <c r="K48" s="138">
        <v>600</v>
      </c>
      <c r="L48" s="138"/>
    </row>
    <row r="49" spans="1:14" x14ac:dyDescent="0.25">
      <c r="A49" s="8">
        <v>46955</v>
      </c>
      <c r="B49" s="10" t="s">
        <v>74</v>
      </c>
      <c r="C49" s="21">
        <v>1140</v>
      </c>
      <c r="E49" s="8">
        <v>46181</v>
      </c>
      <c r="F49" s="21">
        <v>1140</v>
      </c>
      <c r="G49" s="11">
        <f t="shared" si="2"/>
        <v>92640</v>
      </c>
      <c r="J49" s="204">
        <v>46139</v>
      </c>
      <c r="K49" s="138">
        <v>390</v>
      </c>
      <c r="L49" s="138"/>
    </row>
    <row r="50" spans="1:14" x14ac:dyDescent="0.25">
      <c r="A50" s="8">
        <v>46986</v>
      </c>
      <c r="B50" s="10" t="s">
        <v>75</v>
      </c>
      <c r="C50" s="21">
        <v>1140</v>
      </c>
      <c r="E50" s="8">
        <v>46181</v>
      </c>
      <c r="F50" s="21">
        <v>1140</v>
      </c>
      <c r="G50" s="11">
        <f t="shared" si="2"/>
        <v>91500</v>
      </c>
      <c r="J50" s="204">
        <v>46139</v>
      </c>
      <c r="K50" s="138">
        <v>1500</v>
      </c>
      <c r="L50" s="138"/>
    </row>
    <row r="51" spans="1:14" x14ac:dyDescent="0.25">
      <c r="A51" s="8">
        <v>47017</v>
      </c>
      <c r="B51" s="10" t="s">
        <v>76</v>
      </c>
      <c r="C51" s="21">
        <v>1140</v>
      </c>
      <c r="E51" s="8">
        <v>46195</v>
      </c>
      <c r="F51" s="21">
        <v>1140</v>
      </c>
      <c r="G51" s="11">
        <f t="shared" si="2"/>
        <v>90360</v>
      </c>
      <c r="I51" s="223"/>
      <c r="J51" s="241"/>
      <c r="K51" s="241"/>
      <c r="L51" s="241"/>
      <c r="M51" s="223"/>
      <c r="N51" s="4"/>
    </row>
    <row r="52" spans="1:14" x14ac:dyDescent="0.25">
      <c r="A52" s="8">
        <v>47047</v>
      </c>
      <c r="B52" s="10" t="s">
        <v>77</v>
      </c>
      <c r="C52" s="21">
        <v>1140</v>
      </c>
      <c r="E52" s="10"/>
      <c r="F52" s="21">
        <v>0</v>
      </c>
      <c r="G52" s="11"/>
      <c r="I52" s="94"/>
      <c r="J52" s="4"/>
      <c r="K52" s="4">
        <f>SUM(K33:K51)</f>
        <v>22850</v>
      </c>
      <c r="L52" s="4"/>
      <c r="M52" s="4"/>
      <c r="N52" s="4"/>
    </row>
    <row r="53" spans="1:14" x14ac:dyDescent="0.25">
      <c r="A53" s="8">
        <v>47078</v>
      </c>
      <c r="B53" s="10" t="s">
        <v>78</v>
      </c>
      <c r="C53" s="21">
        <v>1140</v>
      </c>
      <c r="E53" s="10"/>
      <c r="F53" s="21">
        <v>0</v>
      </c>
      <c r="G53" s="11"/>
      <c r="I53" s="94"/>
      <c r="J53" s="4" t="s">
        <v>528</v>
      </c>
      <c r="K53" s="4"/>
      <c r="L53" s="4"/>
      <c r="M53" s="4"/>
      <c r="N53" s="4"/>
    </row>
    <row r="54" spans="1:14" x14ac:dyDescent="0.25">
      <c r="A54" s="8">
        <v>47108</v>
      </c>
      <c r="B54" s="10" t="s">
        <v>79</v>
      </c>
      <c r="C54" s="21">
        <v>1140</v>
      </c>
      <c r="E54" s="10"/>
      <c r="F54" s="21">
        <v>0</v>
      </c>
      <c r="G54" s="11">
        <f t="shared" si="0"/>
        <v>0</v>
      </c>
      <c r="I54" s="94"/>
      <c r="J54" s="4"/>
      <c r="K54" s="4"/>
      <c r="L54" s="4"/>
      <c r="M54" s="4"/>
      <c r="N54" s="4"/>
    </row>
    <row r="55" spans="1:14" x14ac:dyDescent="0.25">
      <c r="A55" s="8">
        <v>47139</v>
      </c>
      <c r="B55" s="10" t="s">
        <v>89</v>
      </c>
      <c r="C55" s="21">
        <v>1140</v>
      </c>
      <c r="E55" s="10"/>
      <c r="F55" s="21">
        <v>0</v>
      </c>
      <c r="G55" s="11">
        <f t="shared" si="0"/>
        <v>0</v>
      </c>
      <c r="I55" s="94"/>
      <c r="J55" s="4"/>
      <c r="K55" s="4"/>
      <c r="L55" s="4"/>
      <c r="M55" s="4"/>
      <c r="N55" s="4"/>
    </row>
    <row r="56" spans="1:14" x14ac:dyDescent="0.25">
      <c r="A56" s="8">
        <v>47170</v>
      </c>
      <c r="B56" s="10" t="s">
        <v>90</v>
      </c>
      <c r="C56" s="21">
        <v>1140</v>
      </c>
      <c r="E56" s="10"/>
      <c r="F56" s="21">
        <v>0</v>
      </c>
      <c r="G56" s="11">
        <f t="shared" si="0"/>
        <v>0</v>
      </c>
      <c r="I56" s="94"/>
      <c r="J56" s="4"/>
      <c r="K56" s="4"/>
      <c r="L56" s="4"/>
      <c r="M56" s="4"/>
      <c r="N56" s="4"/>
    </row>
    <row r="57" spans="1:14" x14ac:dyDescent="0.25">
      <c r="A57" s="8">
        <v>47198</v>
      </c>
      <c r="B57" s="10" t="s">
        <v>91</v>
      </c>
      <c r="C57" s="21">
        <v>1140</v>
      </c>
      <c r="E57" s="10"/>
      <c r="F57" s="21">
        <v>0</v>
      </c>
      <c r="G57" s="11">
        <f t="shared" si="0"/>
        <v>0</v>
      </c>
      <c r="I57" s="4"/>
      <c r="J57" s="4"/>
      <c r="K57" s="4"/>
      <c r="L57" s="4"/>
      <c r="M57" s="4"/>
      <c r="N57" s="4"/>
    </row>
    <row r="58" spans="1:14" x14ac:dyDescent="0.25">
      <c r="A58" s="8">
        <v>47229</v>
      </c>
      <c r="B58" s="10" t="s">
        <v>92</v>
      </c>
      <c r="C58" s="21">
        <v>1140</v>
      </c>
      <c r="E58" s="10"/>
      <c r="F58" s="21">
        <v>0</v>
      </c>
      <c r="G58" s="11">
        <f t="shared" si="0"/>
        <v>0</v>
      </c>
      <c r="I58" s="4"/>
      <c r="J58" s="4"/>
      <c r="K58" s="4"/>
      <c r="L58" s="4"/>
      <c r="M58" s="4"/>
      <c r="N58" s="4"/>
    </row>
    <row r="59" spans="1:14" x14ac:dyDescent="0.25">
      <c r="A59" s="8">
        <v>47259</v>
      </c>
      <c r="B59" s="10" t="s">
        <v>93</v>
      </c>
      <c r="C59" s="21">
        <v>1140</v>
      </c>
      <c r="E59" s="10"/>
      <c r="F59" s="21">
        <v>0</v>
      </c>
      <c r="G59" s="11">
        <f t="shared" si="0"/>
        <v>0</v>
      </c>
      <c r="I59" s="4"/>
      <c r="J59" s="4"/>
      <c r="K59" s="4"/>
      <c r="L59" s="4"/>
      <c r="M59" s="4"/>
      <c r="N59" s="4"/>
    </row>
    <row r="60" spans="1:14" x14ac:dyDescent="0.25">
      <c r="A60" s="8">
        <v>47290</v>
      </c>
      <c r="B60" s="10" t="s">
        <v>94</v>
      </c>
      <c r="C60" s="21">
        <v>1140</v>
      </c>
      <c r="E60" s="10"/>
      <c r="F60" s="21">
        <v>0</v>
      </c>
      <c r="G60" s="11">
        <f t="shared" si="0"/>
        <v>0</v>
      </c>
      <c r="I60" s="4"/>
      <c r="J60" s="4"/>
      <c r="K60" s="4"/>
      <c r="L60" s="4"/>
      <c r="M60" s="4"/>
      <c r="N60" s="4"/>
    </row>
    <row r="61" spans="1:14" x14ac:dyDescent="0.25">
      <c r="A61" s="8">
        <v>47320</v>
      </c>
      <c r="B61" s="10" t="s">
        <v>95</v>
      </c>
      <c r="C61" s="21">
        <v>1140</v>
      </c>
      <c r="E61" s="10"/>
      <c r="F61" s="21">
        <v>0</v>
      </c>
      <c r="G61" s="11">
        <f t="shared" si="0"/>
        <v>0</v>
      </c>
      <c r="I61" s="4"/>
      <c r="J61" s="4"/>
      <c r="K61" s="4"/>
      <c r="L61" s="4"/>
      <c r="M61" s="4"/>
      <c r="N61" s="4"/>
    </row>
    <row r="62" spans="1:14" x14ac:dyDescent="0.25">
      <c r="A62" s="8">
        <v>47351</v>
      </c>
      <c r="B62" s="10" t="s">
        <v>96</v>
      </c>
      <c r="C62" s="21">
        <v>1140</v>
      </c>
      <c r="E62" s="10"/>
      <c r="F62" s="21">
        <v>0</v>
      </c>
      <c r="G62" s="11">
        <f t="shared" si="0"/>
        <v>0</v>
      </c>
      <c r="I62" s="4"/>
      <c r="J62" s="4"/>
      <c r="K62" s="4"/>
      <c r="L62" s="4"/>
      <c r="M62" s="4"/>
      <c r="N62" s="4"/>
    </row>
    <row r="63" spans="1:14" x14ac:dyDescent="0.25">
      <c r="A63" s="8">
        <v>47382</v>
      </c>
      <c r="B63" s="10" t="s">
        <v>97</v>
      </c>
      <c r="C63" s="21">
        <v>1140</v>
      </c>
      <c r="E63" s="10"/>
      <c r="F63" s="21">
        <v>0</v>
      </c>
      <c r="G63" s="11">
        <f t="shared" si="0"/>
        <v>0</v>
      </c>
      <c r="I63" s="4"/>
      <c r="J63" s="4"/>
      <c r="K63" s="4"/>
      <c r="L63" s="4"/>
      <c r="M63" s="4"/>
      <c r="N63" s="4"/>
    </row>
    <row r="64" spans="1:14" x14ac:dyDescent="0.25">
      <c r="A64" s="8">
        <v>47412</v>
      </c>
      <c r="B64" s="10" t="s">
        <v>98</v>
      </c>
      <c r="C64" s="21">
        <v>1140</v>
      </c>
      <c r="E64" s="10"/>
      <c r="F64" s="21">
        <v>0</v>
      </c>
      <c r="G64" s="11">
        <f t="shared" si="0"/>
        <v>0</v>
      </c>
      <c r="I64" s="94"/>
      <c r="J64" s="4"/>
      <c r="K64" s="4"/>
      <c r="L64" s="4"/>
      <c r="M64" s="4"/>
      <c r="N64" s="4"/>
    </row>
    <row r="65" spans="1:14" x14ac:dyDescent="0.25">
      <c r="A65" s="8">
        <v>47443</v>
      </c>
      <c r="B65" s="10" t="s">
        <v>99</v>
      </c>
      <c r="C65" s="21">
        <v>1140</v>
      </c>
      <c r="E65" s="10"/>
      <c r="F65" s="21">
        <v>0</v>
      </c>
      <c r="G65" s="11">
        <f t="shared" si="0"/>
        <v>0</v>
      </c>
      <c r="I65" s="4"/>
      <c r="J65" s="4"/>
      <c r="K65" s="4"/>
      <c r="L65" s="4"/>
      <c r="M65" s="4"/>
      <c r="N65" s="4"/>
    </row>
    <row r="66" spans="1:14" x14ac:dyDescent="0.25">
      <c r="A66" s="8">
        <v>47473</v>
      </c>
      <c r="B66" s="10" t="s">
        <v>100</v>
      </c>
      <c r="C66" s="21">
        <v>1140</v>
      </c>
      <c r="E66" s="10"/>
      <c r="F66" s="21">
        <v>0</v>
      </c>
      <c r="G66" s="11">
        <f t="shared" si="0"/>
        <v>0</v>
      </c>
      <c r="I66" s="4"/>
      <c r="J66" s="4"/>
      <c r="K66" s="4"/>
      <c r="L66" s="4"/>
      <c r="M66" s="4"/>
      <c r="N66" s="4"/>
    </row>
    <row r="67" spans="1:14" x14ac:dyDescent="0.25">
      <c r="A67" s="8">
        <v>47504</v>
      </c>
      <c r="B67" s="10" t="s">
        <v>101</v>
      </c>
      <c r="C67" s="21">
        <v>1140</v>
      </c>
      <c r="E67" s="10"/>
      <c r="F67" s="21">
        <v>0</v>
      </c>
      <c r="G67" s="11">
        <f t="shared" si="0"/>
        <v>0</v>
      </c>
    </row>
    <row r="68" spans="1:14" x14ac:dyDescent="0.25">
      <c r="A68" s="8">
        <v>47535</v>
      </c>
      <c r="B68" s="10" t="s">
        <v>102</v>
      </c>
      <c r="C68" s="21">
        <v>1140</v>
      </c>
      <c r="E68" s="10"/>
      <c r="F68" s="21">
        <v>0</v>
      </c>
      <c r="G68" s="11">
        <f t="shared" si="0"/>
        <v>0</v>
      </c>
    </row>
    <row r="69" spans="1:14" x14ac:dyDescent="0.25">
      <c r="A69" s="8">
        <v>47563</v>
      </c>
      <c r="B69" s="10" t="s">
        <v>103</v>
      </c>
      <c r="C69" s="21">
        <v>1140</v>
      </c>
      <c r="E69" s="10"/>
      <c r="F69" s="21">
        <v>0</v>
      </c>
      <c r="G69" s="11">
        <f t="shared" si="0"/>
        <v>0</v>
      </c>
    </row>
    <row r="70" spans="1:14" x14ac:dyDescent="0.25">
      <c r="A70" s="8">
        <v>47594</v>
      </c>
      <c r="B70" s="10" t="s">
        <v>104</v>
      </c>
      <c r="C70" s="21">
        <v>1140</v>
      </c>
      <c r="E70" s="10"/>
      <c r="F70" s="21">
        <v>0</v>
      </c>
      <c r="G70" s="11">
        <f t="shared" si="0"/>
        <v>0</v>
      </c>
    </row>
    <row r="71" spans="1:14" x14ac:dyDescent="0.25">
      <c r="A71" s="8">
        <v>47624</v>
      </c>
      <c r="B71" s="10" t="s">
        <v>105</v>
      </c>
      <c r="C71" s="21">
        <v>1140</v>
      </c>
      <c r="E71" s="10"/>
      <c r="F71" s="21">
        <v>0</v>
      </c>
      <c r="G71" s="11">
        <f t="shared" si="0"/>
        <v>0</v>
      </c>
    </row>
    <row r="72" spans="1:14" x14ac:dyDescent="0.25">
      <c r="A72" s="8">
        <v>47655</v>
      </c>
      <c r="B72" s="10" t="s">
        <v>106</v>
      </c>
      <c r="C72" s="21">
        <v>1140</v>
      </c>
      <c r="E72" s="10"/>
      <c r="F72" s="21">
        <v>0</v>
      </c>
      <c r="G72" s="11">
        <f t="shared" ref="G72:G131" si="3">G71-F72</f>
        <v>0</v>
      </c>
    </row>
    <row r="73" spans="1:14" x14ac:dyDescent="0.25">
      <c r="A73" s="8">
        <v>47685</v>
      </c>
      <c r="B73" s="10" t="s">
        <v>107</v>
      </c>
      <c r="C73" s="21">
        <v>1140</v>
      </c>
      <c r="E73" s="10"/>
      <c r="F73" s="21">
        <v>0</v>
      </c>
      <c r="G73" s="11">
        <f t="shared" si="3"/>
        <v>0</v>
      </c>
    </row>
    <row r="74" spans="1:14" x14ac:dyDescent="0.25">
      <c r="A74" s="8">
        <v>47716</v>
      </c>
      <c r="B74" s="10" t="s">
        <v>108</v>
      </c>
      <c r="C74" s="21">
        <v>1140</v>
      </c>
      <c r="E74" s="10"/>
      <c r="F74" s="21">
        <v>0</v>
      </c>
      <c r="G74" s="11">
        <f t="shared" si="3"/>
        <v>0</v>
      </c>
    </row>
    <row r="75" spans="1:14" x14ac:dyDescent="0.25">
      <c r="A75" s="8">
        <v>47747</v>
      </c>
      <c r="B75" s="10" t="s">
        <v>109</v>
      </c>
      <c r="C75" s="21">
        <v>1140</v>
      </c>
      <c r="E75" s="10"/>
      <c r="F75" s="21">
        <v>0</v>
      </c>
      <c r="G75" s="11">
        <f t="shared" si="3"/>
        <v>0</v>
      </c>
    </row>
    <row r="76" spans="1:14" x14ac:dyDescent="0.25">
      <c r="A76" s="8">
        <v>47777</v>
      </c>
      <c r="B76" s="10" t="s">
        <v>110</v>
      </c>
      <c r="C76" s="21">
        <v>1140</v>
      </c>
      <c r="E76" s="10"/>
      <c r="F76" s="21">
        <v>0</v>
      </c>
      <c r="G76" s="11">
        <f t="shared" si="3"/>
        <v>0</v>
      </c>
    </row>
    <row r="77" spans="1:14" x14ac:dyDescent="0.25">
      <c r="A77" s="8">
        <v>47808</v>
      </c>
      <c r="B77" s="10" t="s">
        <v>111</v>
      </c>
      <c r="C77" s="21">
        <v>1140</v>
      </c>
      <c r="E77" s="10"/>
      <c r="F77" s="21">
        <v>0</v>
      </c>
      <c r="G77" s="11">
        <f t="shared" si="3"/>
        <v>0</v>
      </c>
    </row>
    <row r="78" spans="1:14" x14ac:dyDescent="0.25">
      <c r="A78" s="8">
        <v>47838</v>
      </c>
      <c r="B78" s="10" t="s">
        <v>112</v>
      </c>
      <c r="C78" s="21">
        <v>1140</v>
      </c>
      <c r="E78" s="10"/>
      <c r="F78" s="21">
        <v>0</v>
      </c>
      <c r="G78" s="11">
        <f t="shared" si="3"/>
        <v>0</v>
      </c>
    </row>
    <row r="79" spans="1:14" x14ac:dyDescent="0.25">
      <c r="A79" s="8">
        <v>47869</v>
      </c>
      <c r="B79" s="10" t="s">
        <v>113</v>
      </c>
      <c r="C79" s="21">
        <v>1140</v>
      </c>
      <c r="E79" s="10"/>
      <c r="F79" s="21">
        <v>0</v>
      </c>
      <c r="G79" s="11">
        <f t="shared" si="3"/>
        <v>0</v>
      </c>
    </row>
    <row r="80" spans="1:14" x14ac:dyDescent="0.25">
      <c r="A80" s="8">
        <v>47900</v>
      </c>
      <c r="B80" s="10" t="s">
        <v>114</v>
      </c>
      <c r="C80" s="21">
        <v>1140</v>
      </c>
      <c r="E80" s="10"/>
      <c r="F80" s="21">
        <v>0</v>
      </c>
      <c r="G80" s="11">
        <f t="shared" si="3"/>
        <v>0</v>
      </c>
    </row>
    <row r="81" spans="1:7" x14ac:dyDescent="0.25">
      <c r="A81" s="8">
        <v>47928</v>
      </c>
      <c r="B81" s="10" t="s">
        <v>115</v>
      </c>
      <c r="C81" s="21">
        <v>1140</v>
      </c>
      <c r="E81" s="10"/>
      <c r="F81" s="21">
        <v>0</v>
      </c>
      <c r="G81" s="11">
        <f t="shared" si="3"/>
        <v>0</v>
      </c>
    </row>
    <row r="82" spans="1:7" x14ac:dyDescent="0.25">
      <c r="A82" s="8">
        <v>47959</v>
      </c>
      <c r="B82" s="10" t="s">
        <v>116</v>
      </c>
      <c r="C82" s="21">
        <v>1140</v>
      </c>
      <c r="E82" s="10"/>
      <c r="F82" s="21">
        <v>0</v>
      </c>
      <c r="G82" s="11">
        <f t="shared" si="3"/>
        <v>0</v>
      </c>
    </row>
    <row r="83" spans="1:7" x14ac:dyDescent="0.25">
      <c r="A83" s="8">
        <v>47989</v>
      </c>
      <c r="B83" s="10" t="s">
        <v>117</v>
      </c>
      <c r="C83" s="21">
        <v>1140</v>
      </c>
      <c r="E83" s="10"/>
      <c r="F83" s="21">
        <v>0</v>
      </c>
      <c r="G83" s="11">
        <f t="shared" si="3"/>
        <v>0</v>
      </c>
    </row>
    <row r="84" spans="1:7" x14ac:dyDescent="0.25">
      <c r="A84" s="8">
        <v>48020</v>
      </c>
      <c r="B84" s="10" t="s">
        <v>118</v>
      </c>
      <c r="C84" s="21">
        <v>1140</v>
      </c>
      <c r="E84" s="10"/>
      <c r="F84" s="21">
        <v>0</v>
      </c>
      <c r="G84" s="11">
        <f t="shared" si="3"/>
        <v>0</v>
      </c>
    </row>
    <row r="85" spans="1:7" x14ac:dyDescent="0.25">
      <c r="A85" s="8">
        <v>48050</v>
      </c>
      <c r="B85" s="10" t="s">
        <v>119</v>
      </c>
      <c r="C85" s="21">
        <v>1140</v>
      </c>
      <c r="E85" s="10"/>
      <c r="F85" s="21">
        <v>0</v>
      </c>
      <c r="G85" s="11">
        <f t="shared" si="3"/>
        <v>0</v>
      </c>
    </row>
    <row r="86" spans="1:7" x14ac:dyDescent="0.25">
      <c r="A86" s="8">
        <v>48081</v>
      </c>
      <c r="B86" s="10" t="s">
        <v>120</v>
      </c>
      <c r="C86" s="21">
        <v>1140</v>
      </c>
      <c r="E86" s="10"/>
      <c r="F86" s="21">
        <v>0</v>
      </c>
      <c r="G86" s="11">
        <f t="shared" si="3"/>
        <v>0</v>
      </c>
    </row>
    <row r="87" spans="1:7" x14ac:dyDescent="0.25">
      <c r="A87" s="8">
        <v>48112</v>
      </c>
      <c r="B87" s="10" t="s">
        <v>121</v>
      </c>
      <c r="C87" s="21">
        <v>1140</v>
      </c>
      <c r="E87" s="10"/>
      <c r="F87" s="21">
        <v>0</v>
      </c>
      <c r="G87" s="11">
        <f t="shared" si="3"/>
        <v>0</v>
      </c>
    </row>
    <row r="88" spans="1:7" x14ac:dyDescent="0.25">
      <c r="A88" s="8">
        <v>48142</v>
      </c>
      <c r="B88" s="10" t="s">
        <v>122</v>
      </c>
      <c r="C88" s="21">
        <v>1140</v>
      </c>
      <c r="E88" s="10"/>
      <c r="F88" s="21">
        <v>0</v>
      </c>
      <c r="G88" s="11">
        <f t="shared" si="3"/>
        <v>0</v>
      </c>
    </row>
    <row r="89" spans="1:7" x14ac:dyDescent="0.25">
      <c r="A89" s="8">
        <v>48173</v>
      </c>
      <c r="B89" s="10" t="s">
        <v>123</v>
      </c>
      <c r="C89" s="21">
        <v>1140</v>
      </c>
      <c r="E89" s="10"/>
      <c r="F89" s="21">
        <v>0</v>
      </c>
      <c r="G89" s="11">
        <f t="shared" si="3"/>
        <v>0</v>
      </c>
    </row>
    <row r="90" spans="1:7" x14ac:dyDescent="0.25">
      <c r="A90" s="8">
        <v>48203</v>
      </c>
      <c r="B90" s="10" t="s">
        <v>124</v>
      </c>
      <c r="C90" s="21">
        <v>1140</v>
      </c>
      <c r="E90" s="10"/>
      <c r="F90" s="21">
        <v>0</v>
      </c>
      <c r="G90" s="11">
        <f t="shared" si="3"/>
        <v>0</v>
      </c>
    </row>
    <row r="91" spans="1:7" x14ac:dyDescent="0.25">
      <c r="A91" s="8">
        <v>48234</v>
      </c>
      <c r="B91" s="10" t="s">
        <v>125</v>
      </c>
      <c r="C91" s="21">
        <v>1140</v>
      </c>
      <c r="E91" s="10"/>
      <c r="F91" s="21">
        <v>0</v>
      </c>
      <c r="G91" s="11">
        <f t="shared" si="3"/>
        <v>0</v>
      </c>
    </row>
    <row r="92" spans="1:7" x14ac:dyDescent="0.25">
      <c r="A92" s="8">
        <v>48265</v>
      </c>
      <c r="B92" s="10" t="s">
        <v>126</v>
      </c>
      <c r="C92" s="21">
        <v>1140</v>
      </c>
      <c r="E92" s="10"/>
      <c r="F92" s="21">
        <v>0</v>
      </c>
      <c r="G92" s="11">
        <f t="shared" si="3"/>
        <v>0</v>
      </c>
    </row>
    <row r="93" spans="1:7" x14ac:dyDescent="0.25">
      <c r="A93" s="8">
        <v>48294</v>
      </c>
      <c r="B93" s="10" t="s">
        <v>127</v>
      </c>
      <c r="C93" s="21">
        <v>1140</v>
      </c>
      <c r="E93" s="10"/>
      <c r="F93" s="21">
        <v>0</v>
      </c>
      <c r="G93" s="11">
        <f t="shared" si="3"/>
        <v>0</v>
      </c>
    </row>
    <row r="94" spans="1:7" x14ac:dyDescent="0.25">
      <c r="A94" s="8">
        <v>48325</v>
      </c>
      <c r="B94" s="10" t="s">
        <v>128</v>
      </c>
      <c r="C94" s="21">
        <v>1140</v>
      </c>
      <c r="E94" s="10"/>
      <c r="F94" s="21">
        <v>0</v>
      </c>
      <c r="G94" s="11">
        <f t="shared" si="3"/>
        <v>0</v>
      </c>
    </row>
    <row r="95" spans="1:7" x14ac:dyDescent="0.25">
      <c r="A95" s="8">
        <v>48355</v>
      </c>
      <c r="B95" s="10" t="s">
        <v>129</v>
      </c>
      <c r="C95" s="21">
        <v>1140</v>
      </c>
      <c r="E95" s="10"/>
      <c r="F95" s="21">
        <v>0</v>
      </c>
      <c r="G95" s="11">
        <f t="shared" si="3"/>
        <v>0</v>
      </c>
    </row>
    <row r="96" spans="1:7" x14ac:dyDescent="0.25">
      <c r="A96" s="8">
        <v>48386</v>
      </c>
      <c r="B96" s="10" t="s">
        <v>130</v>
      </c>
      <c r="C96" s="21">
        <v>1140</v>
      </c>
      <c r="E96" s="10"/>
      <c r="F96" s="21">
        <v>0</v>
      </c>
      <c r="G96" s="11">
        <f t="shared" si="3"/>
        <v>0</v>
      </c>
    </row>
    <row r="97" spans="1:7" x14ac:dyDescent="0.25">
      <c r="A97" s="8">
        <v>48416</v>
      </c>
      <c r="B97" s="10" t="s">
        <v>131</v>
      </c>
      <c r="C97" s="21">
        <v>1140</v>
      </c>
      <c r="E97" s="10"/>
      <c r="F97" s="21">
        <v>0</v>
      </c>
      <c r="G97" s="11">
        <f t="shared" si="3"/>
        <v>0</v>
      </c>
    </row>
    <row r="98" spans="1:7" x14ac:dyDescent="0.25">
      <c r="A98" s="8">
        <v>48447</v>
      </c>
      <c r="B98" s="10" t="s">
        <v>132</v>
      </c>
      <c r="C98" s="21">
        <v>1140</v>
      </c>
      <c r="E98" s="10"/>
      <c r="F98" s="21">
        <v>0</v>
      </c>
      <c r="G98" s="11">
        <f t="shared" si="3"/>
        <v>0</v>
      </c>
    </row>
    <row r="99" spans="1:7" x14ac:dyDescent="0.25">
      <c r="A99" s="8">
        <v>48478</v>
      </c>
      <c r="B99" s="10" t="s">
        <v>133</v>
      </c>
      <c r="C99" s="21">
        <v>1140</v>
      </c>
      <c r="E99" s="10"/>
      <c r="F99" s="21">
        <v>0</v>
      </c>
      <c r="G99" s="11">
        <f t="shared" si="3"/>
        <v>0</v>
      </c>
    </row>
    <row r="100" spans="1:7" x14ac:dyDescent="0.25">
      <c r="A100" s="8">
        <v>48508</v>
      </c>
      <c r="B100" s="10" t="s">
        <v>134</v>
      </c>
      <c r="C100" s="21">
        <v>1140</v>
      </c>
      <c r="E100" s="10"/>
      <c r="F100" s="21">
        <v>0</v>
      </c>
      <c r="G100" s="11">
        <f t="shared" si="3"/>
        <v>0</v>
      </c>
    </row>
    <row r="101" spans="1:7" x14ac:dyDescent="0.25">
      <c r="A101" s="8">
        <v>48539</v>
      </c>
      <c r="B101" s="10" t="s">
        <v>135</v>
      </c>
      <c r="C101" s="21">
        <v>1140</v>
      </c>
      <c r="E101" s="10"/>
      <c r="F101" s="21">
        <v>0</v>
      </c>
      <c r="G101" s="11">
        <f t="shared" si="3"/>
        <v>0</v>
      </c>
    </row>
    <row r="102" spans="1:7" x14ac:dyDescent="0.25">
      <c r="A102" s="8">
        <v>48569</v>
      </c>
      <c r="B102" s="10" t="s">
        <v>136</v>
      </c>
      <c r="C102" s="21">
        <v>1140</v>
      </c>
      <c r="E102" s="10"/>
      <c r="F102" s="21">
        <v>0</v>
      </c>
      <c r="G102" s="11">
        <f t="shared" si="3"/>
        <v>0</v>
      </c>
    </row>
    <row r="103" spans="1:7" x14ac:dyDescent="0.25">
      <c r="A103" s="8">
        <v>48600</v>
      </c>
      <c r="B103" s="10" t="s">
        <v>137</v>
      </c>
      <c r="C103" s="21">
        <v>1140</v>
      </c>
      <c r="E103" s="10"/>
      <c r="F103" s="21">
        <v>0</v>
      </c>
      <c r="G103" s="11">
        <f t="shared" si="3"/>
        <v>0</v>
      </c>
    </row>
    <row r="104" spans="1:7" x14ac:dyDescent="0.25">
      <c r="A104" s="8">
        <v>48631</v>
      </c>
      <c r="B104" s="10" t="s">
        <v>138</v>
      </c>
      <c r="C104" s="21">
        <v>1140</v>
      </c>
      <c r="E104" s="10"/>
      <c r="F104" s="21">
        <v>0</v>
      </c>
      <c r="G104" s="11">
        <f t="shared" si="3"/>
        <v>0</v>
      </c>
    </row>
    <row r="105" spans="1:7" x14ac:dyDescent="0.25">
      <c r="A105" s="8">
        <v>48659</v>
      </c>
      <c r="B105" s="10" t="s">
        <v>139</v>
      </c>
      <c r="C105" s="21">
        <v>1140</v>
      </c>
      <c r="E105" s="10"/>
      <c r="F105" s="21">
        <v>0</v>
      </c>
      <c r="G105" s="11">
        <f t="shared" si="3"/>
        <v>0</v>
      </c>
    </row>
    <row r="106" spans="1:7" x14ac:dyDescent="0.25">
      <c r="A106" s="8">
        <v>48690</v>
      </c>
      <c r="B106" s="10" t="s">
        <v>140</v>
      </c>
      <c r="C106" s="21">
        <v>1140</v>
      </c>
      <c r="E106" s="10"/>
      <c r="F106" s="21">
        <v>0</v>
      </c>
      <c r="G106" s="11">
        <f t="shared" si="3"/>
        <v>0</v>
      </c>
    </row>
    <row r="107" spans="1:7" x14ac:dyDescent="0.25">
      <c r="A107" s="8">
        <v>48720</v>
      </c>
      <c r="B107" s="10" t="s">
        <v>141</v>
      </c>
      <c r="C107" s="21">
        <v>1140</v>
      </c>
      <c r="E107" s="10"/>
      <c r="F107" s="21">
        <v>0</v>
      </c>
      <c r="G107" s="11">
        <f t="shared" si="3"/>
        <v>0</v>
      </c>
    </row>
    <row r="108" spans="1:7" x14ac:dyDescent="0.25">
      <c r="A108" s="8">
        <v>48751</v>
      </c>
      <c r="B108" s="10" t="s">
        <v>142</v>
      </c>
      <c r="C108" s="21">
        <v>1140</v>
      </c>
      <c r="E108" s="10"/>
      <c r="F108" s="21">
        <v>0</v>
      </c>
      <c r="G108" s="11">
        <f t="shared" si="3"/>
        <v>0</v>
      </c>
    </row>
    <row r="109" spans="1:7" x14ac:dyDescent="0.25">
      <c r="A109" s="8">
        <v>48781</v>
      </c>
      <c r="B109" s="10" t="s">
        <v>143</v>
      </c>
      <c r="C109" s="21">
        <v>1140</v>
      </c>
      <c r="E109" s="10"/>
      <c r="F109" s="21">
        <v>0</v>
      </c>
      <c r="G109" s="11">
        <f t="shared" si="3"/>
        <v>0</v>
      </c>
    </row>
    <row r="110" spans="1:7" x14ac:dyDescent="0.25">
      <c r="A110" s="8">
        <v>48812</v>
      </c>
      <c r="B110" s="10" t="s">
        <v>144</v>
      </c>
      <c r="C110" s="21">
        <v>1140</v>
      </c>
      <c r="E110" s="10"/>
      <c r="F110" s="21">
        <v>0</v>
      </c>
      <c r="G110" s="11">
        <f t="shared" si="3"/>
        <v>0</v>
      </c>
    </row>
    <row r="111" spans="1:7" x14ac:dyDescent="0.25">
      <c r="A111" s="8">
        <v>48843</v>
      </c>
      <c r="B111" s="10" t="s">
        <v>145</v>
      </c>
      <c r="C111" s="21">
        <v>1140</v>
      </c>
      <c r="E111" s="10"/>
      <c r="F111" s="21">
        <v>0</v>
      </c>
      <c r="G111" s="11">
        <f t="shared" si="3"/>
        <v>0</v>
      </c>
    </row>
    <row r="112" spans="1:7" x14ac:dyDescent="0.25">
      <c r="A112" s="8">
        <v>48873</v>
      </c>
      <c r="B112" s="10" t="s">
        <v>146</v>
      </c>
      <c r="C112" s="21">
        <v>1140</v>
      </c>
      <c r="E112" s="10"/>
      <c r="F112" s="21">
        <v>0</v>
      </c>
      <c r="G112" s="11">
        <f t="shared" si="3"/>
        <v>0</v>
      </c>
    </row>
    <row r="113" spans="1:10" x14ac:dyDescent="0.25">
      <c r="A113" s="8">
        <v>48904</v>
      </c>
      <c r="B113" s="10" t="s">
        <v>147</v>
      </c>
      <c r="C113" s="21">
        <v>1140</v>
      </c>
      <c r="E113" s="10"/>
      <c r="F113" s="21">
        <v>0</v>
      </c>
      <c r="G113" s="11">
        <f t="shared" si="3"/>
        <v>0</v>
      </c>
    </row>
    <row r="114" spans="1:10" x14ac:dyDescent="0.25">
      <c r="A114" s="8">
        <v>48934</v>
      </c>
      <c r="B114" s="10" t="s">
        <v>148</v>
      </c>
      <c r="C114" s="21">
        <v>1140</v>
      </c>
      <c r="E114" s="10"/>
      <c r="F114" s="21">
        <v>0</v>
      </c>
      <c r="G114" s="11">
        <f t="shared" si="3"/>
        <v>0</v>
      </c>
    </row>
    <row r="115" spans="1:10" x14ac:dyDescent="0.25">
      <c r="A115" s="8">
        <v>48965</v>
      </c>
      <c r="B115" s="10" t="s">
        <v>149</v>
      </c>
      <c r="C115" s="21">
        <v>1140</v>
      </c>
      <c r="E115" s="10"/>
      <c r="F115" s="21">
        <v>0</v>
      </c>
      <c r="G115" s="11">
        <f t="shared" si="3"/>
        <v>0</v>
      </c>
    </row>
    <row r="116" spans="1:10" x14ac:dyDescent="0.25">
      <c r="A116" s="8">
        <v>48996</v>
      </c>
      <c r="B116" s="10" t="s">
        <v>150</v>
      </c>
      <c r="C116" s="21">
        <v>1140</v>
      </c>
      <c r="E116" s="10"/>
      <c r="F116" s="21">
        <v>0</v>
      </c>
      <c r="G116" s="11">
        <f t="shared" si="3"/>
        <v>0</v>
      </c>
    </row>
    <row r="117" spans="1:10" x14ac:dyDescent="0.25">
      <c r="A117" s="8">
        <v>49024</v>
      </c>
      <c r="B117" s="10" t="s">
        <v>151</v>
      </c>
      <c r="C117" s="21">
        <v>1140</v>
      </c>
      <c r="E117" s="10"/>
      <c r="F117" s="21">
        <v>0</v>
      </c>
      <c r="G117" s="11">
        <f t="shared" si="3"/>
        <v>0</v>
      </c>
    </row>
    <row r="118" spans="1:10" x14ac:dyDescent="0.25">
      <c r="A118" s="8">
        <v>49055</v>
      </c>
      <c r="B118" s="10" t="s">
        <v>152</v>
      </c>
      <c r="C118" s="21">
        <v>1140</v>
      </c>
      <c r="E118" s="10"/>
      <c r="F118" s="21">
        <v>0</v>
      </c>
      <c r="G118" s="11">
        <f t="shared" si="3"/>
        <v>0</v>
      </c>
    </row>
    <row r="119" spans="1:10" x14ac:dyDescent="0.25">
      <c r="A119" s="8">
        <v>49085</v>
      </c>
      <c r="B119" s="10" t="s">
        <v>153</v>
      </c>
      <c r="C119" s="21">
        <v>1140</v>
      </c>
      <c r="E119" s="10"/>
      <c r="F119" s="21">
        <v>0</v>
      </c>
      <c r="G119" s="11">
        <f t="shared" si="3"/>
        <v>0</v>
      </c>
    </row>
    <row r="120" spans="1:10" x14ac:dyDescent="0.25">
      <c r="A120" s="8">
        <v>49116</v>
      </c>
      <c r="B120" s="10" t="s">
        <v>154</v>
      </c>
      <c r="C120" s="21">
        <v>1140</v>
      </c>
      <c r="E120" s="10"/>
      <c r="F120" s="21">
        <v>0</v>
      </c>
      <c r="G120" s="11">
        <f t="shared" si="3"/>
        <v>0</v>
      </c>
    </row>
    <row r="121" spans="1:10" x14ac:dyDescent="0.25">
      <c r="A121" s="8">
        <v>49146</v>
      </c>
      <c r="B121" s="10" t="s">
        <v>155</v>
      </c>
      <c r="C121" s="21">
        <v>1140</v>
      </c>
      <c r="E121" s="10"/>
      <c r="F121" s="21">
        <v>0</v>
      </c>
      <c r="G121" s="11">
        <f t="shared" si="3"/>
        <v>0</v>
      </c>
    </row>
    <row r="122" spans="1:10" x14ac:dyDescent="0.25">
      <c r="A122" s="8">
        <v>49177</v>
      </c>
      <c r="B122" s="10" t="s">
        <v>156</v>
      </c>
      <c r="C122" s="21">
        <v>1140</v>
      </c>
      <c r="E122" s="10"/>
      <c r="F122" s="21">
        <v>0</v>
      </c>
      <c r="G122" s="11">
        <f t="shared" si="3"/>
        <v>0</v>
      </c>
    </row>
    <row r="123" spans="1:10" x14ac:dyDescent="0.25">
      <c r="A123" s="8">
        <v>49208</v>
      </c>
      <c r="B123" s="10" t="s">
        <v>157</v>
      </c>
      <c r="C123" s="21">
        <v>1140</v>
      </c>
      <c r="E123" s="10"/>
      <c r="F123" s="21">
        <v>0</v>
      </c>
      <c r="G123" s="11">
        <f t="shared" si="3"/>
        <v>0</v>
      </c>
    </row>
    <row r="124" spans="1:10" x14ac:dyDescent="0.25">
      <c r="A124" s="8">
        <v>49238</v>
      </c>
      <c r="B124" s="10" t="s">
        <v>158</v>
      </c>
      <c r="C124" s="21">
        <v>1140</v>
      </c>
      <c r="E124" s="10"/>
      <c r="F124" s="21">
        <v>0</v>
      </c>
      <c r="G124" s="11">
        <f t="shared" si="3"/>
        <v>0</v>
      </c>
    </row>
    <row r="125" spans="1:10" x14ac:dyDescent="0.25">
      <c r="A125" s="8">
        <v>49269</v>
      </c>
      <c r="B125" s="10" t="s">
        <v>159</v>
      </c>
      <c r="C125" s="21">
        <v>1140</v>
      </c>
      <c r="E125" s="10"/>
      <c r="F125" s="21">
        <v>0</v>
      </c>
      <c r="G125" s="11">
        <f t="shared" si="3"/>
        <v>0</v>
      </c>
    </row>
    <row r="126" spans="1:10" x14ac:dyDescent="0.25">
      <c r="A126" s="8">
        <v>49299</v>
      </c>
      <c r="B126" s="10" t="s">
        <v>160</v>
      </c>
      <c r="C126" s="21">
        <v>1140</v>
      </c>
      <c r="E126" s="10"/>
      <c r="F126" s="21">
        <v>0</v>
      </c>
      <c r="G126" s="11">
        <f t="shared" si="3"/>
        <v>0</v>
      </c>
      <c r="J126">
        <v>125600</v>
      </c>
    </row>
    <row r="127" spans="1:10" x14ac:dyDescent="0.25">
      <c r="A127" s="8">
        <v>49330</v>
      </c>
      <c r="B127" s="10" t="s">
        <v>161</v>
      </c>
      <c r="C127" s="21">
        <v>1140</v>
      </c>
      <c r="E127" s="10"/>
      <c r="F127" s="21">
        <v>0</v>
      </c>
      <c r="G127" s="11">
        <f t="shared" si="3"/>
        <v>0</v>
      </c>
    </row>
    <row r="128" spans="1:10" x14ac:dyDescent="0.25">
      <c r="A128" s="8">
        <v>49361</v>
      </c>
      <c r="B128" s="10" t="s">
        <v>162</v>
      </c>
      <c r="C128" s="21">
        <v>1140</v>
      </c>
      <c r="E128" s="10"/>
      <c r="F128" s="21">
        <v>0</v>
      </c>
      <c r="G128" s="11">
        <f t="shared" si="3"/>
        <v>0</v>
      </c>
    </row>
    <row r="129" spans="1:7" x14ac:dyDescent="0.25">
      <c r="A129" s="8">
        <v>49389</v>
      </c>
      <c r="B129" s="10" t="s">
        <v>163</v>
      </c>
      <c r="C129" s="21">
        <v>1140</v>
      </c>
      <c r="E129" s="10"/>
      <c r="F129" s="21">
        <v>0</v>
      </c>
      <c r="G129" s="11">
        <f t="shared" si="3"/>
        <v>0</v>
      </c>
    </row>
    <row r="130" spans="1:7" x14ac:dyDescent="0.25">
      <c r="A130" s="32">
        <v>49420</v>
      </c>
      <c r="B130" s="15" t="s">
        <v>164</v>
      </c>
      <c r="C130" s="21">
        <v>1440</v>
      </c>
      <c r="E130" s="15"/>
      <c r="F130" s="23">
        <v>0</v>
      </c>
      <c r="G130" s="11">
        <f t="shared" si="3"/>
        <v>0</v>
      </c>
    </row>
    <row r="131" spans="1:7" x14ac:dyDescent="0.25">
      <c r="B131" s="18"/>
      <c r="C131" s="77">
        <f>SUM(C7:C130)</f>
        <v>228500</v>
      </c>
      <c r="G131" s="11">
        <f t="shared" si="3"/>
        <v>0</v>
      </c>
    </row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1" sqref="F21"/>
    </sheetView>
  </sheetViews>
  <sheetFormatPr baseColWidth="10" defaultRowHeight="15" x14ac:dyDescent="0.25"/>
  <sheetData>
    <row r="1" spans="1:7" x14ac:dyDescent="0.25">
      <c r="A1" s="34" t="s">
        <v>7</v>
      </c>
      <c r="B1" s="309" t="s">
        <v>505</v>
      </c>
      <c r="C1" s="36"/>
      <c r="D1" s="1" t="s">
        <v>510</v>
      </c>
      <c r="E1" s="19"/>
      <c r="F1" s="19"/>
      <c r="G1" s="19"/>
    </row>
    <row r="2" spans="1:7" x14ac:dyDescent="0.25">
      <c r="A2" s="34" t="s">
        <v>8</v>
      </c>
      <c r="B2" s="310" t="s">
        <v>506</v>
      </c>
      <c r="C2" s="38"/>
      <c r="D2" s="1"/>
      <c r="E2" s="19"/>
      <c r="F2" s="19"/>
      <c r="G2" s="19"/>
    </row>
    <row r="3" spans="1:7" x14ac:dyDescent="0.25">
      <c r="A3" s="39" t="s">
        <v>6</v>
      </c>
      <c r="B3" s="310"/>
      <c r="C3" s="38"/>
      <c r="D3" s="1"/>
      <c r="E3" s="19"/>
      <c r="F3" s="19"/>
      <c r="G3" s="19"/>
    </row>
    <row r="4" spans="1:7" x14ac:dyDescent="0.25">
      <c r="A4" s="375" t="s">
        <v>52</v>
      </c>
      <c r="B4" s="376"/>
      <c r="C4" s="377"/>
      <c r="D4" s="22"/>
      <c r="E4" s="43"/>
      <c r="F4" s="44" t="s">
        <v>1</v>
      </c>
      <c r="G4" s="45"/>
    </row>
    <row r="5" spans="1:7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</row>
    <row r="6" spans="1:7" x14ac:dyDescent="0.25">
      <c r="A6" s="6" t="s">
        <v>5</v>
      </c>
      <c r="B6" s="33"/>
      <c r="C6" s="20">
        <v>126548</v>
      </c>
      <c r="D6" s="2"/>
      <c r="E6" s="14"/>
      <c r="F6" s="13"/>
      <c r="G6" s="20">
        <v>126548</v>
      </c>
    </row>
    <row r="7" spans="1:7" x14ac:dyDescent="0.25">
      <c r="A7" s="8">
        <v>46069</v>
      </c>
      <c r="B7" s="96" t="s">
        <v>52</v>
      </c>
      <c r="C7" s="58">
        <v>110000</v>
      </c>
      <c r="D7" s="2"/>
      <c r="E7" s="8">
        <v>46069</v>
      </c>
      <c r="F7" s="58">
        <v>110000</v>
      </c>
      <c r="G7" s="58">
        <f>G6-F7</f>
        <v>16548</v>
      </c>
    </row>
    <row r="8" spans="1:7" x14ac:dyDescent="0.25">
      <c r="A8" s="32"/>
      <c r="B8" s="151" t="s">
        <v>53</v>
      </c>
      <c r="C8" s="58">
        <v>16548</v>
      </c>
      <c r="D8" s="2"/>
      <c r="E8" s="32"/>
      <c r="F8" s="89">
        <v>0</v>
      </c>
      <c r="G8" s="58">
        <f>G7-F8</f>
        <v>16548</v>
      </c>
    </row>
    <row r="9" spans="1:7" x14ac:dyDescent="0.25">
      <c r="B9" s="18"/>
      <c r="C9" s="89">
        <f>SUM(C7:C8)</f>
        <v>126548</v>
      </c>
      <c r="E9" s="18"/>
      <c r="F9" s="18"/>
      <c r="G9" s="84">
        <f>G8-F9</f>
        <v>16548</v>
      </c>
    </row>
    <row r="10" spans="1:7" x14ac:dyDescent="0.25">
      <c r="B10" s="18"/>
      <c r="C10" s="18"/>
      <c r="E10" s="18"/>
      <c r="F10" s="18"/>
      <c r="G10" s="18"/>
    </row>
    <row r="12" spans="1:7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3"/>
  <sheetViews>
    <sheetView topLeftCell="A13" workbookViewId="0">
      <selection activeCell="F28" sqref="F28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190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302</v>
      </c>
      <c r="C2" s="38"/>
      <c r="D2" s="1"/>
      <c r="E2" s="19" t="s">
        <v>450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175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0">
        <v>109800</v>
      </c>
      <c r="D6" s="2"/>
      <c r="E6" s="51"/>
      <c r="F6" s="29"/>
      <c r="G6" s="20">
        <v>109800</v>
      </c>
      <c r="H6" s="25">
        <f>G6*5/100</f>
        <v>5490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45673</v>
      </c>
      <c r="B7" s="9" t="s">
        <v>12</v>
      </c>
      <c r="C7" s="11">
        <v>10980</v>
      </c>
      <c r="D7" s="2"/>
      <c r="E7" s="52">
        <v>45673</v>
      </c>
      <c r="F7" s="73">
        <v>10980</v>
      </c>
      <c r="G7" s="11">
        <f>G6-F7</f>
        <v>98820</v>
      </c>
      <c r="H7" s="4" t="s">
        <v>191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 t="s">
        <v>366</v>
      </c>
      <c r="B8" s="9" t="s">
        <v>52</v>
      </c>
      <c r="C8" s="21">
        <v>10980</v>
      </c>
      <c r="D8" s="17"/>
      <c r="E8" s="71">
        <v>45895</v>
      </c>
      <c r="F8" s="74">
        <v>10980</v>
      </c>
      <c r="G8" s="11">
        <f t="shared" ref="G8:G71" si="0">G7-F8</f>
        <v>87840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61">
        <v>45704</v>
      </c>
      <c r="B9" s="69" t="s">
        <v>13</v>
      </c>
      <c r="C9" s="21">
        <v>549</v>
      </c>
      <c r="D9" s="17"/>
      <c r="E9" s="71">
        <v>45727</v>
      </c>
      <c r="F9" s="74">
        <v>549</v>
      </c>
      <c r="G9" s="11">
        <f t="shared" si="0"/>
        <v>87291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61">
        <v>45732</v>
      </c>
      <c r="B10" s="69" t="s">
        <v>14</v>
      </c>
      <c r="C10" s="21">
        <v>549</v>
      </c>
      <c r="D10" s="17"/>
      <c r="E10" s="71">
        <v>45727</v>
      </c>
      <c r="F10" s="74">
        <v>549</v>
      </c>
      <c r="G10" s="11">
        <f t="shared" si="0"/>
        <v>86742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61">
        <v>45763</v>
      </c>
      <c r="B11" s="69" t="s">
        <v>15</v>
      </c>
      <c r="C11" s="21">
        <v>549</v>
      </c>
      <c r="D11" s="17"/>
      <c r="E11" s="71">
        <v>45727</v>
      </c>
      <c r="F11" s="74">
        <v>549</v>
      </c>
      <c r="G11" s="11">
        <f t="shared" si="0"/>
        <v>86193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61">
        <v>45793</v>
      </c>
      <c r="B12" s="69" t="s">
        <v>16</v>
      </c>
      <c r="C12" s="21">
        <v>549</v>
      </c>
      <c r="D12" s="17"/>
      <c r="E12" s="71">
        <v>45895</v>
      </c>
      <c r="F12" s="74">
        <v>549</v>
      </c>
      <c r="G12" s="11">
        <f t="shared" si="0"/>
        <v>85644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61">
        <v>45824</v>
      </c>
      <c r="B13" s="69" t="s">
        <v>17</v>
      </c>
      <c r="C13" s="21">
        <v>549</v>
      </c>
      <c r="D13" s="17"/>
      <c r="E13" s="71" t="s">
        <v>365</v>
      </c>
      <c r="F13" s="74">
        <v>549</v>
      </c>
      <c r="G13" s="11">
        <f t="shared" si="0"/>
        <v>85095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61">
        <v>45854</v>
      </c>
      <c r="B14" s="69" t="s">
        <v>18</v>
      </c>
      <c r="C14" s="21">
        <v>549</v>
      </c>
      <c r="D14" s="5"/>
      <c r="E14" s="71">
        <v>45895</v>
      </c>
      <c r="F14" s="74">
        <v>549</v>
      </c>
      <c r="G14" s="11">
        <f t="shared" si="0"/>
        <v>84546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61">
        <v>45885</v>
      </c>
      <c r="B15" s="69" t="s">
        <v>19</v>
      </c>
      <c r="C15" s="21">
        <v>549</v>
      </c>
      <c r="D15" s="3"/>
      <c r="E15" s="71">
        <v>45895</v>
      </c>
      <c r="F15" s="74">
        <v>549</v>
      </c>
      <c r="G15" s="11">
        <f t="shared" si="0"/>
        <v>83997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61">
        <v>45916</v>
      </c>
      <c r="B16" s="69" t="s">
        <v>20</v>
      </c>
      <c r="C16" s="21">
        <v>549</v>
      </c>
      <c r="D16" s="4"/>
      <c r="E16" s="71">
        <v>45895</v>
      </c>
      <c r="F16" s="74">
        <v>549</v>
      </c>
      <c r="G16" s="11">
        <f t="shared" si="0"/>
        <v>83448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61">
        <v>45946</v>
      </c>
      <c r="B17" s="69" t="s">
        <v>21</v>
      </c>
      <c r="C17" s="21">
        <v>549</v>
      </c>
      <c r="D17" s="4"/>
      <c r="E17" s="71">
        <v>45943</v>
      </c>
      <c r="F17" s="74">
        <v>549</v>
      </c>
      <c r="G17" s="11">
        <f t="shared" si="0"/>
        <v>82899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61">
        <v>45977</v>
      </c>
      <c r="B18" s="69" t="s">
        <v>22</v>
      </c>
      <c r="C18" s="21">
        <v>549</v>
      </c>
      <c r="D18" s="4"/>
      <c r="E18" s="71">
        <v>45943</v>
      </c>
      <c r="F18" s="74">
        <v>549</v>
      </c>
      <c r="G18" s="11">
        <f t="shared" si="0"/>
        <v>82350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61">
        <v>46007</v>
      </c>
      <c r="B19" s="69" t="s">
        <v>23</v>
      </c>
      <c r="C19" s="21">
        <v>549</v>
      </c>
      <c r="D19" s="4"/>
      <c r="E19" s="71">
        <v>45943</v>
      </c>
      <c r="F19" s="74">
        <v>549</v>
      </c>
      <c r="G19" s="11">
        <f t="shared" si="0"/>
        <v>81801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61">
        <v>46038</v>
      </c>
      <c r="B20" s="69" t="s">
        <v>24</v>
      </c>
      <c r="C20" s="21">
        <v>549</v>
      </c>
      <c r="D20" s="4"/>
      <c r="E20" s="71">
        <v>45943</v>
      </c>
      <c r="F20" s="74">
        <v>549</v>
      </c>
      <c r="G20" s="11">
        <f t="shared" si="0"/>
        <v>81252</v>
      </c>
      <c r="H20" s="4"/>
      <c r="I20" s="4"/>
      <c r="J20" s="4"/>
      <c r="K20" s="4"/>
      <c r="L20" s="4"/>
      <c r="M20" s="4"/>
      <c r="N20" s="4"/>
      <c r="O20" s="4"/>
      <c r="P20" s="4"/>
      <c r="Q20" s="4" t="s">
        <v>225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61">
        <v>46038</v>
      </c>
      <c r="B21" s="68" t="s">
        <v>86</v>
      </c>
      <c r="C21" s="21">
        <v>5490</v>
      </c>
      <c r="D21" s="4"/>
      <c r="E21" s="71">
        <v>46077</v>
      </c>
      <c r="F21" s="74">
        <v>5490</v>
      </c>
      <c r="G21" s="11">
        <f t="shared" si="0"/>
        <v>75762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61">
        <v>46069</v>
      </c>
      <c r="B22" s="69" t="s">
        <v>25</v>
      </c>
      <c r="C22" s="21">
        <v>549</v>
      </c>
      <c r="D22" s="4"/>
      <c r="E22" s="71">
        <v>46077</v>
      </c>
      <c r="F22" s="74">
        <v>549</v>
      </c>
      <c r="G22" s="11">
        <f t="shared" si="0"/>
        <v>75213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61">
        <v>46097</v>
      </c>
      <c r="B23" s="69" t="s">
        <v>26</v>
      </c>
      <c r="C23" s="21">
        <v>549</v>
      </c>
      <c r="D23" s="4"/>
      <c r="E23" s="71">
        <v>46077</v>
      </c>
      <c r="F23" s="74">
        <v>549</v>
      </c>
      <c r="G23" s="11">
        <f t="shared" si="0"/>
        <v>74664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61">
        <v>46128</v>
      </c>
      <c r="B24" s="69" t="s">
        <v>27</v>
      </c>
      <c r="C24" s="21">
        <v>549</v>
      </c>
      <c r="D24" s="4"/>
      <c r="E24" s="71">
        <v>46078</v>
      </c>
      <c r="F24" s="74">
        <v>549</v>
      </c>
      <c r="G24" s="11">
        <f t="shared" si="0"/>
        <v>74115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1">
        <v>46158</v>
      </c>
      <c r="B25" s="69" t="s">
        <v>28</v>
      </c>
      <c r="C25" s="21">
        <v>549</v>
      </c>
      <c r="D25" s="4"/>
      <c r="E25" s="71">
        <v>46079</v>
      </c>
      <c r="F25" s="74">
        <v>549</v>
      </c>
      <c r="G25" s="11">
        <f t="shared" si="0"/>
        <v>73566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61">
        <v>46189</v>
      </c>
      <c r="B26" s="69" t="s">
        <v>29</v>
      </c>
      <c r="C26" s="21">
        <v>549</v>
      </c>
      <c r="D26" s="4"/>
      <c r="E26" s="71">
        <v>46080</v>
      </c>
      <c r="F26" s="74">
        <v>549</v>
      </c>
      <c r="G26" s="11">
        <f t="shared" si="0"/>
        <v>73017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61">
        <v>46219</v>
      </c>
      <c r="B27" s="69" t="s">
        <v>30</v>
      </c>
      <c r="C27" s="21">
        <v>549</v>
      </c>
      <c r="E27" s="71">
        <v>46081</v>
      </c>
      <c r="F27" s="74">
        <v>549</v>
      </c>
      <c r="G27" s="11">
        <f t="shared" si="0"/>
        <v>72468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61">
        <v>46250</v>
      </c>
      <c r="B28" s="69" t="s">
        <v>31</v>
      </c>
      <c r="C28" s="21">
        <v>549</v>
      </c>
      <c r="E28" s="71">
        <v>46240</v>
      </c>
      <c r="F28" s="74">
        <v>549</v>
      </c>
      <c r="G28" s="11">
        <f t="shared" si="0"/>
        <v>71919</v>
      </c>
    </row>
    <row r="29" spans="1:31" x14ac:dyDescent="0.25">
      <c r="A29" s="61">
        <v>46281</v>
      </c>
      <c r="B29" s="69" t="s">
        <v>32</v>
      </c>
      <c r="C29" s="21">
        <v>549</v>
      </c>
      <c r="E29" s="71">
        <v>46240</v>
      </c>
      <c r="F29" s="74">
        <v>549</v>
      </c>
      <c r="G29" s="11">
        <f t="shared" si="0"/>
        <v>71370</v>
      </c>
    </row>
    <row r="30" spans="1:31" x14ac:dyDescent="0.25">
      <c r="A30" s="61">
        <v>46311</v>
      </c>
      <c r="B30" s="69" t="s">
        <v>33</v>
      </c>
      <c r="C30" s="21">
        <v>549</v>
      </c>
      <c r="E30" s="71">
        <v>46240</v>
      </c>
      <c r="F30" s="74">
        <v>549</v>
      </c>
      <c r="G30" s="11">
        <f t="shared" si="0"/>
        <v>70821</v>
      </c>
    </row>
    <row r="31" spans="1:31" x14ac:dyDescent="0.25">
      <c r="A31" s="61">
        <v>46342</v>
      </c>
      <c r="B31" s="69" t="s">
        <v>34</v>
      </c>
      <c r="C31" s="21">
        <v>549</v>
      </c>
      <c r="E31" s="71">
        <v>46240</v>
      </c>
      <c r="F31" s="74">
        <v>549</v>
      </c>
      <c r="G31" s="11">
        <f t="shared" si="0"/>
        <v>70272</v>
      </c>
    </row>
    <row r="32" spans="1:31" x14ac:dyDescent="0.25">
      <c r="A32" s="61">
        <v>46372</v>
      </c>
      <c r="B32" s="69" t="s">
        <v>35</v>
      </c>
      <c r="C32" s="21">
        <v>549</v>
      </c>
      <c r="E32" s="71">
        <v>46240</v>
      </c>
      <c r="F32" s="74">
        <v>549</v>
      </c>
      <c r="G32" s="11">
        <f t="shared" si="0"/>
        <v>69723</v>
      </c>
    </row>
    <row r="33" spans="1:7" x14ac:dyDescent="0.25">
      <c r="A33" s="61">
        <v>46403</v>
      </c>
      <c r="B33" s="69" t="s">
        <v>36</v>
      </c>
      <c r="C33" s="21">
        <v>549</v>
      </c>
      <c r="E33" s="71">
        <v>46240</v>
      </c>
      <c r="F33" s="74">
        <v>25</v>
      </c>
      <c r="G33" s="11">
        <f t="shared" si="0"/>
        <v>69698</v>
      </c>
    </row>
    <row r="34" spans="1:7" x14ac:dyDescent="0.25">
      <c r="A34" s="61">
        <v>46403</v>
      </c>
      <c r="B34" s="69" t="s">
        <v>87</v>
      </c>
      <c r="C34" s="21">
        <v>5490</v>
      </c>
      <c r="E34" s="63"/>
      <c r="F34" s="74">
        <v>0</v>
      </c>
      <c r="G34" s="11">
        <f t="shared" si="0"/>
        <v>69698</v>
      </c>
    </row>
    <row r="35" spans="1:7" x14ac:dyDescent="0.25">
      <c r="A35" s="8">
        <v>46434</v>
      </c>
      <c r="B35" s="68" t="s">
        <v>60</v>
      </c>
      <c r="C35" s="21">
        <v>549</v>
      </c>
      <c r="E35" s="63"/>
      <c r="F35" s="74">
        <v>0</v>
      </c>
      <c r="G35" s="11">
        <f t="shared" si="0"/>
        <v>69698</v>
      </c>
    </row>
    <row r="36" spans="1:7" x14ac:dyDescent="0.25">
      <c r="A36" s="8">
        <v>46462</v>
      </c>
      <c r="B36" s="69" t="s">
        <v>61</v>
      </c>
      <c r="C36" s="21">
        <v>549</v>
      </c>
      <c r="E36" s="63"/>
      <c r="F36" s="74">
        <v>0</v>
      </c>
      <c r="G36" s="11">
        <f t="shared" si="0"/>
        <v>69698</v>
      </c>
    </row>
    <row r="37" spans="1:7" x14ac:dyDescent="0.25">
      <c r="A37" s="8">
        <v>46493</v>
      </c>
      <c r="B37" s="69" t="s">
        <v>62</v>
      </c>
      <c r="C37" s="21">
        <v>549</v>
      </c>
      <c r="E37" s="63"/>
      <c r="F37" s="74">
        <v>0</v>
      </c>
      <c r="G37" s="11">
        <f t="shared" si="0"/>
        <v>69698</v>
      </c>
    </row>
    <row r="38" spans="1:7" x14ac:dyDescent="0.25">
      <c r="A38" s="8">
        <v>46523</v>
      </c>
      <c r="B38" s="69" t="s">
        <v>63</v>
      </c>
      <c r="C38" s="21">
        <v>549</v>
      </c>
      <c r="E38" s="63"/>
      <c r="F38" s="74">
        <v>0</v>
      </c>
      <c r="G38" s="11">
        <f t="shared" si="0"/>
        <v>69698</v>
      </c>
    </row>
    <row r="39" spans="1:7" x14ac:dyDescent="0.25">
      <c r="A39" s="8">
        <v>46554</v>
      </c>
      <c r="B39" s="69" t="s">
        <v>64</v>
      </c>
      <c r="C39" s="21">
        <v>549</v>
      </c>
      <c r="E39" s="63"/>
      <c r="F39" s="74">
        <v>0</v>
      </c>
      <c r="G39" s="11">
        <f t="shared" si="0"/>
        <v>69698</v>
      </c>
    </row>
    <row r="40" spans="1:7" x14ac:dyDescent="0.25">
      <c r="A40" s="8">
        <v>46584</v>
      </c>
      <c r="B40" s="69" t="s">
        <v>65</v>
      </c>
      <c r="C40" s="21">
        <v>549</v>
      </c>
      <c r="E40" s="63"/>
      <c r="F40" s="74">
        <v>0</v>
      </c>
      <c r="G40" s="11">
        <f t="shared" si="0"/>
        <v>69698</v>
      </c>
    </row>
    <row r="41" spans="1:7" x14ac:dyDescent="0.25">
      <c r="A41" s="8">
        <v>46615</v>
      </c>
      <c r="B41" s="69" t="s">
        <v>66</v>
      </c>
      <c r="C41" s="21">
        <v>549</v>
      </c>
      <c r="E41" s="63"/>
      <c r="F41" s="74">
        <v>0</v>
      </c>
      <c r="G41" s="11">
        <f t="shared" si="0"/>
        <v>69698</v>
      </c>
    </row>
    <row r="42" spans="1:7" x14ac:dyDescent="0.25">
      <c r="A42" s="8">
        <v>46646</v>
      </c>
      <c r="B42" s="69" t="s">
        <v>67</v>
      </c>
      <c r="C42" s="21">
        <v>549</v>
      </c>
      <c r="E42" s="63"/>
      <c r="F42" s="74">
        <v>0</v>
      </c>
      <c r="G42" s="11">
        <f t="shared" si="0"/>
        <v>69698</v>
      </c>
    </row>
    <row r="43" spans="1:7" x14ac:dyDescent="0.25">
      <c r="A43" s="8">
        <v>46676</v>
      </c>
      <c r="B43" s="69" t="s">
        <v>68</v>
      </c>
      <c r="C43" s="21">
        <v>549</v>
      </c>
      <c r="E43" s="63"/>
      <c r="F43" s="74">
        <v>0</v>
      </c>
      <c r="G43" s="11">
        <f t="shared" si="0"/>
        <v>69698</v>
      </c>
    </row>
    <row r="44" spans="1:7" x14ac:dyDescent="0.25">
      <c r="A44" s="8">
        <v>46707</v>
      </c>
      <c r="B44" s="69" t="s">
        <v>69</v>
      </c>
      <c r="C44" s="21">
        <v>549</v>
      </c>
      <c r="E44" s="63"/>
      <c r="F44" s="74">
        <v>0</v>
      </c>
      <c r="G44" s="11">
        <f t="shared" si="0"/>
        <v>69698</v>
      </c>
    </row>
    <row r="45" spans="1:7" x14ac:dyDescent="0.25">
      <c r="A45" s="8">
        <v>46737</v>
      </c>
      <c r="B45" s="69" t="s">
        <v>70</v>
      </c>
      <c r="C45" s="21">
        <v>549</v>
      </c>
      <c r="E45" s="63"/>
      <c r="F45" s="74">
        <v>0</v>
      </c>
      <c r="G45" s="11">
        <f t="shared" si="0"/>
        <v>69698</v>
      </c>
    </row>
    <row r="46" spans="1:7" x14ac:dyDescent="0.25">
      <c r="A46" s="8">
        <v>46768</v>
      </c>
      <c r="B46" s="69" t="s">
        <v>71</v>
      </c>
      <c r="C46" s="21">
        <v>549</v>
      </c>
      <c r="E46" s="63"/>
      <c r="F46" s="74">
        <v>0</v>
      </c>
      <c r="G46" s="11">
        <f t="shared" si="0"/>
        <v>69698</v>
      </c>
    </row>
    <row r="47" spans="1:7" x14ac:dyDescent="0.25">
      <c r="A47" s="61">
        <v>46768</v>
      </c>
      <c r="B47" s="69" t="s">
        <v>88</v>
      </c>
      <c r="C47" s="21">
        <v>5490</v>
      </c>
      <c r="E47" s="63"/>
      <c r="F47" s="74">
        <v>0</v>
      </c>
      <c r="G47" s="11">
        <f t="shared" si="0"/>
        <v>69698</v>
      </c>
    </row>
    <row r="48" spans="1:7" x14ac:dyDescent="0.25">
      <c r="A48" s="8">
        <v>46799</v>
      </c>
      <c r="B48" s="68" t="s">
        <v>72</v>
      </c>
      <c r="C48" s="21">
        <v>549</v>
      </c>
      <c r="E48" s="63"/>
      <c r="F48" s="74">
        <v>0</v>
      </c>
      <c r="G48" s="11">
        <f t="shared" si="0"/>
        <v>69698</v>
      </c>
    </row>
    <row r="49" spans="1:7" x14ac:dyDescent="0.25">
      <c r="A49" s="61">
        <v>46828</v>
      </c>
      <c r="B49" s="69" t="s">
        <v>73</v>
      </c>
      <c r="C49" s="21">
        <v>549</v>
      </c>
      <c r="E49" s="63"/>
      <c r="F49" s="74">
        <v>0</v>
      </c>
      <c r="G49" s="11">
        <f t="shared" si="0"/>
        <v>69698</v>
      </c>
    </row>
    <row r="50" spans="1:7" x14ac:dyDescent="0.25">
      <c r="A50" s="61">
        <v>46859</v>
      </c>
      <c r="B50" s="69" t="s">
        <v>74</v>
      </c>
      <c r="C50" s="21">
        <v>549</v>
      </c>
      <c r="E50" s="63"/>
      <c r="F50" s="74">
        <v>0</v>
      </c>
      <c r="G50" s="11">
        <f t="shared" si="0"/>
        <v>69698</v>
      </c>
    </row>
    <row r="51" spans="1:7" x14ac:dyDescent="0.25">
      <c r="A51" s="61">
        <v>46889</v>
      </c>
      <c r="B51" s="69" t="s">
        <v>75</v>
      </c>
      <c r="C51" s="21">
        <v>549</v>
      </c>
      <c r="E51" s="63"/>
      <c r="F51" s="74">
        <v>0</v>
      </c>
      <c r="G51" s="11">
        <f t="shared" si="0"/>
        <v>69698</v>
      </c>
    </row>
    <row r="52" spans="1:7" x14ac:dyDescent="0.25">
      <c r="A52" s="61">
        <v>46920</v>
      </c>
      <c r="B52" s="69" t="s">
        <v>76</v>
      </c>
      <c r="C52" s="21">
        <v>549</v>
      </c>
      <c r="E52" s="63"/>
      <c r="F52" s="74">
        <v>0</v>
      </c>
      <c r="G52" s="11">
        <f t="shared" si="0"/>
        <v>69698</v>
      </c>
    </row>
    <row r="53" spans="1:7" x14ac:dyDescent="0.25">
      <c r="A53" s="61">
        <v>46950</v>
      </c>
      <c r="B53" s="69" t="s">
        <v>77</v>
      </c>
      <c r="C53" s="21">
        <v>549</v>
      </c>
      <c r="E53" s="63"/>
      <c r="F53" s="74">
        <v>0</v>
      </c>
      <c r="G53" s="11">
        <f t="shared" si="0"/>
        <v>69698</v>
      </c>
    </row>
    <row r="54" spans="1:7" x14ac:dyDescent="0.25">
      <c r="A54" s="61">
        <v>46981</v>
      </c>
      <c r="B54" s="69" t="s">
        <v>78</v>
      </c>
      <c r="C54" s="21">
        <v>549</v>
      </c>
      <c r="E54" s="63"/>
      <c r="F54" s="74">
        <v>0</v>
      </c>
      <c r="G54" s="11">
        <f t="shared" si="0"/>
        <v>69698</v>
      </c>
    </row>
    <row r="55" spans="1:7" x14ac:dyDescent="0.25">
      <c r="A55" s="61">
        <v>47012</v>
      </c>
      <c r="B55" s="69" t="s">
        <v>79</v>
      </c>
      <c r="C55" s="21">
        <v>549</v>
      </c>
      <c r="E55" s="63"/>
      <c r="F55" s="74">
        <v>0</v>
      </c>
      <c r="G55" s="11">
        <f t="shared" si="0"/>
        <v>69698</v>
      </c>
    </row>
    <row r="56" spans="1:7" x14ac:dyDescent="0.25">
      <c r="A56" s="61">
        <v>47042</v>
      </c>
      <c r="B56" s="69" t="s">
        <v>89</v>
      </c>
      <c r="C56" s="21">
        <v>549</v>
      </c>
      <c r="E56" s="63"/>
      <c r="F56" s="74">
        <v>0</v>
      </c>
      <c r="G56" s="11">
        <f t="shared" si="0"/>
        <v>69698</v>
      </c>
    </row>
    <row r="57" spans="1:7" x14ac:dyDescent="0.25">
      <c r="A57" s="61">
        <v>47073</v>
      </c>
      <c r="B57" s="69" t="s">
        <v>90</v>
      </c>
      <c r="C57" s="21">
        <v>549</v>
      </c>
      <c r="E57" s="63"/>
      <c r="F57" s="74">
        <v>0</v>
      </c>
      <c r="G57" s="11">
        <f t="shared" si="0"/>
        <v>69698</v>
      </c>
    </row>
    <row r="58" spans="1:7" x14ac:dyDescent="0.25">
      <c r="A58" s="61">
        <v>47103</v>
      </c>
      <c r="B58" s="69" t="s">
        <v>91</v>
      </c>
      <c r="C58" s="21">
        <v>549</v>
      </c>
      <c r="E58" s="63"/>
      <c r="F58" s="74">
        <v>0</v>
      </c>
      <c r="G58" s="11">
        <f t="shared" si="0"/>
        <v>69698</v>
      </c>
    </row>
    <row r="59" spans="1:7" x14ac:dyDescent="0.25">
      <c r="A59" s="61">
        <v>47134</v>
      </c>
      <c r="B59" s="69" t="s">
        <v>92</v>
      </c>
      <c r="C59" s="21">
        <v>549</v>
      </c>
      <c r="E59" s="63"/>
      <c r="F59" s="74">
        <v>0</v>
      </c>
      <c r="G59" s="11">
        <f t="shared" si="0"/>
        <v>69698</v>
      </c>
    </row>
    <row r="60" spans="1:7" x14ac:dyDescent="0.25">
      <c r="A60" s="61">
        <v>47165</v>
      </c>
      <c r="B60" s="69" t="s">
        <v>93</v>
      </c>
      <c r="C60" s="21">
        <v>549</v>
      </c>
      <c r="E60" s="63"/>
      <c r="F60" s="74">
        <v>0</v>
      </c>
      <c r="G60" s="11">
        <f t="shared" si="0"/>
        <v>69698</v>
      </c>
    </row>
    <row r="61" spans="1:7" x14ac:dyDescent="0.25">
      <c r="A61" s="61">
        <v>47193</v>
      </c>
      <c r="B61" s="69" t="s">
        <v>94</v>
      </c>
      <c r="C61" s="21">
        <v>549</v>
      </c>
      <c r="E61" s="63"/>
      <c r="F61" s="74">
        <v>0</v>
      </c>
      <c r="G61" s="11">
        <f t="shared" si="0"/>
        <v>69698</v>
      </c>
    </row>
    <row r="62" spans="1:7" x14ac:dyDescent="0.25">
      <c r="A62" s="61">
        <v>47224</v>
      </c>
      <c r="B62" s="69" t="s">
        <v>95</v>
      </c>
      <c r="C62" s="21">
        <v>549</v>
      </c>
      <c r="E62" s="63"/>
      <c r="F62" s="74">
        <v>0</v>
      </c>
      <c r="G62" s="11">
        <f t="shared" si="0"/>
        <v>69698</v>
      </c>
    </row>
    <row r="63" spans="1:7" x14ac:dyDescent="0.25">
      <c r="A63" s="61">
        <v>47254</v>
      </c>
      <c r="B63" s="69" t="s">
        <v>96</v>
      </c>
      <c r="C63" s="21">
        <v>549</v>
      </c>
      <c r="E63" s="63"/>
      <c r="F63" s="74">
        <v>0</v>
      </c>
      <c r="G63" s="11">
        <f t="shared" si="0"/>
        <v>69698</v>
      </c>
    </row>
    <row r="64" spans="1:7" x14ac:dyDescent="0.25">
      <c r="A64" s="61">
        <v>47285</v>
      </c>
      <c r="B64" s="69" t="s">
        <v>97</v>
      </c>
      <c r="C64" s="21">
        <v>549</v>
      </c>
      <c r="E64" s="63"/>
      <c r="F64" s="74">
        <v>0</v>
      </c>
      <c r="G64" s="11">
        <f t="shared" si="0"/>
        <v>69698</v>
      </c>
    </row>
    <row r="65" spans="1:7" x14ac:dyDescent="0.25">
      <c r="A65" s="61">
        <v>47315</v>
      </c>
      <c r="B65" s="69" t="s">
        <v>98</v>
      </c>
      <c r="C65" s="21">
        <v>549</v>
      </c>
      <c r="E65" s="63"/>
      <c r="F65" s="74">
        <v>0</v>
      </c>
      <c r="G65" s="11">
        <f t="shared" si="0"/>
        <v>69698</v>
      </c>
    </row>
    <row r="66" spans="1:7" x14ac:dyDescent="0.25">
      <c r="A66" s="61">
        <v>47346</v>
      </c>
      <c r="B66" s="69" t="s">
        <v>99</v>
      </c>
      <c r="C66" s="21">
        <v>549</v>
      </c>
      <c r="E66" s="63"/>
      <c r="F66" s="74">
        <v>0</v>
      </c>
      <c r="G66" s="11">
        <f t="shared" si="0"/>
        <v>69698</v>
      </c>
    </row>
    <row r="67" spans="1:7" x14ac:dyDescent="0.25">
      <c r="A67" s="61">
        <v>47377</v>
      </c>
      <c r="B67" s="69" t="s">
        <v>100</v>
      </c>
      <c r="C67" s="21">
        <v>549</v>
      </c>
      <c r="E67" s="63"/>
      <c r="F67" s="74">
        <v>0</v>
      </c>
      <c r="G67" s="11">
        <f t="shared" si="0"/>
        <v>69698</v>
      </c>
    </row>
    <row r="68" spans="1:7" x14ac:dyDescent="0.25">
      <c r="A68" s="61">
        <v>47407</v>
      </c>
      <c r="B68" s="69" t="s">
        <v>101</v>
      </c>
      <c r="C68" s="21">
        <v>549</v>
      </c>
      <c r="E68" s="63"/>
      <c r="F68" s="74">
        <v>0</v>
      </c>
      <c r="G68" s="11">
        <f t="shared" si="0"/>
        <v>69698</v>
      </c>
    </row>
    <row r="69" spans="1:7" x14ac:dyDescent="0.25">
      <c r="A69" s="61">
        <v>47438</v>
      </c>
      <c r="B69" s="69" t="s">
        <v>102</v>
      </c>
      <c r="C69" s="21">
        <v>549</v>
      </c>
      <c r="E69" s="63"/>
      <c r="F69" s="74">
        <v>0</v>
      </c>
      <c r="G69" s="11">
        <f t="shared" si="0"/>
        <v>69698</v>
      </c>
    </row>
    <row r="70" spans="1:7" x14ac:dyDescent="0.25">
      <c r="A70" s="61">
        <v>47468</v>
      </c>
      <c r="B70" s="69" t="s">
        <v>103</v>
      </c>
      <c r="C70" s="21">
        <v>549</v>
      </c>
      <c r="E70" s="63"/>
      <c r="F70" s="74">
        <v>0</v>
      </c>
      <c r="G70" s="11">
        <f t="shared" si="0"/>
        <v>69698</v>
      </c>
    </row>
    <row r="71" spans="1:7" x14ac:dyDescent="0.25">
      <c r="A71" s="61">
        <v>47499</v>
      </c>
      <c r="B71" s="69" t="s">
        <v>104</v>
      </c>
      <c r="C71" s="21">
        <v>549</v>
      </c>
      <c r="E71" s="63"/>
      <c r="F71" s="74">
        <v>0</v>
      </c>
      <c r="G71" s="11">
        <f t="shared" si="0"/>
        <v>69698</v>
      </c>
    </row>
    <row r="72" spans="1:7" x14ac:dyDescent="0.25">
      <c r="A72" s="61">
        <v>47530</v>
      </c>
      <c r="B72" s="69" t="s">
        <v>105</v>
      </c>
      <c r="C72" s="21">
        <v>549</v>
      </c>
      <c r="E72" s="63"/>
      <c r="F72" s="74">
        <v>0</v>
      </c>
      <c r="G72" s="11">
        <f t="shared" ref="G72:G133" si="1">G71-F72</f>
        <v>69698</v>
      </c>
    </row>
    <row r="73" spans="1:7" x14ac:dyDescent="0.25">
      <c r="A73" s="61">
        <v>47558</v>
      </c>
      <c r="B73" s="69" t="s">
        <v>106</v>
      </c>
      <c r="C73" s="21">
        <v>549</v>
      </c>
      <c r="E73" s="63"/>
      <c r="F73" s="74">
        <v>0</v>
      </c>
      <c r="G73" s="11">
        <f t="shared" si="1"/>
        <v>69698</v>
      </c>
    </row>
    <row r="74" spans="1:7" x14ac:dyDescent="0.25">
      <c r="A74" s="61">
        <v>47589</v>
      </c>
      <c r="B74" s="69" t="s">
        <v>107</v>
      </c>
      <c r="C74" s="21">
        <v>549</v>
      </c>
      <c r="E74" s="63"/>
      <c r="F74" s="74">
        <v>0</v>
      </c>
      <c r="G74" s="11">
        <f t="shared" si="1"/>
        <v>69698</v>
      </c>
    </row>
    <row r="75" spans="1:7" x14ac:dyDescent="0.25">
      <c r="A75" s="61">
        <v>47619</v>
      </c>
      <c r="B75" s="69" t="s">
        <v>108</v>
      </c>
      <c r="C75" s="21">
        <v>549</v>
      </c>
      <c r="E75" s="63"/>
      <c r="F75" s="74">
        <v>0</v>
      </c>
      <c r="G75" s="11">
        <f t="shared" si="1"/>
        <v>69698</v>
      </c>
    </row>
    <row r="76" spans="1:7" x14ac:dyDescent="0.25">
      <c r="A76" s="61">
        <v>47650</v>
      </c>
      <c r="B76" s="69" t="s">
        <v>109</v>
      </c>
      <c r="C76" s="21">
        <v>549</v>
      </c>
      <c r="E76" s="63"/>
      <c r="F76" s="74">
        <v>0</v>
      </c>
      <c r="G76" s="11">
        <f t="shared" si="1"/>
        <v>69698</v>
      </c>
    </row>
    <row r="77" spans="1:7" x14ac:dyDescent="0.25">
      <c r="A77" s="61">
        <v>47680</v>
      </c>
      <c r="B77" s="69" t="s">
        <v>110</v>
      </c>
      <c r="C77" s="21">
        <v>549</v>
      </c>
      <c r="E77" s="63"/>
      <c r="F77" s="74">
        <v>0</v>
      </c>
      <c r="G77" s="11">
        <f t="shared" si="1"/>
        <v>69698</v>
      </c>
    </row>
    <row r="78" spans="1:7" x14ac:dyDescent="0.25">
      <c r="A78" s="61">
        <v>47711</v>
      </c>
      <c r="B78" s="69" t="s">
        <v>111</v>
      </c>
      <c r="C78" s="21">
        <v>549</v>
      </c>
      <c r="E78" s="63"/>
      <c r="F78" s="74">
        <v>0</v>
      </c>
      <c r="G78" s="11">
        <f t="shared" si="1"/>
        <v>69698</v>
      </c>
    </row>
    <row r="79" spans="1:7" x14ac:dyDescent="0.25">
      <c r="A79" s="61">
        <v>47742</v>
      </c>
      <c r="B79" s="69" t="s">
        <v>112</v>
      </c>
      <c r="C79" s="21">
        <v>549</v>
      </c>
      <c r="E79" s="63"/>
      <c r="F79" s="74">
        <v>0</v>
      </c>
      <c r="G79" s="11">
        <f t="shared" si="1"/>
        <v>69698</v>
      </c>
    </row>
    <row r="80" spans="1:7" x14ac:dyDescent="0.25">
      <c r="A80" s="61">
        <v>47772</v>
      </c>
      <c r="B80" s="69" t="s">
        <v>113</v>
      </c>
      <c r="C80" s="21">
        <v>549</v>
      </c>
      <c r="E80" s="63"/>
      <c r="F80" s="74">
        <v>0</v>
      </c>
      <c r="G80" s="11">
        <f t="shared" si="1"/>
        <v>69698</v>
      </c>
    </row>
    <row r="81" spans="1:7" x14ac:dyDescent="0.25">
      <c r="A81" s="61">
        <v>47803</v>
      </c>
      <c r="B81" s="69" t="s">
        <v>114</v>
      </c>
      <c r="C81" s="21">
        <v>549</v>
      </c>
      <c r="E81" s="63"/>
      <c r="F81" s="74">
        <v>0</v>
      </c>
      <c r="G81" s="11">
        <f t="shared" si="1"/>
        <v>69698</v>
      </c>
    </row>
    <row r="82" spans="1:7" x14ac:dyDescent="0.25">
      <c r="A82" s="61">
        <v>47833</v>
      </c>
      <c r="B82" s="69" t="s">
        <v>115</v>
      </c>
      <c r="C82" s="21">
        <v>549</v>
      </c>
      <c r="E82" s="63"/>
      <c r="F82" s="74">
        <v>0</v>
      </c>
      <c r="G82" s="11">
        <f t="shared" si="1"/>
        <v>69698</v>
      </c>
    </row>
    <row r="83" spans="1:7" x14ac:dyDescent="0.25">
      <c r="A83" s="61">
        <v>47864</v>
      </c>
      <c r="B83" s="69" t="s">
        <v>116</v>
      </c>
      <c r="C83" s="21">
        <v>549</v>
      </c>
      <c r="E83" s="63"/>
      <c r="F83" s="74">
        <v>0</v>
      </c>
      <c r="G83" s="11">
        <f t="shared" si="1"/>
        <v>69698</v>
      </c>
    </row>
    <row r="84" spans="1:7" x14ac:dyDescent="0.25">
      <c r="A84" s="61">
        <v>47895</v>
      </c>
      <c r="B84" s="69" t="s">
        <v>117</v>
      </c>
      <c r="C84" s="21">
        <v>549</v>
      </c>
      <c r="E84" s="63"/>
      <c r="F84" s="74">
        <v>0</v>
      </c>
      <c r="G84" s="11">
        <f t="shared" si="1"/>
        <v>69698</v>
      </c>
    </row>
    <row r="85" spans="1:7" x14ac:dyDescent="0.25">
      <c r="A85" s="61">
        <v>47923</v>
      </c>
      <c r="B85" s="69" t="s">
        <v>118</v>
      </c>
      <c r="C85" s="21">
        <v>549</v>
      </c>
      <c r="E85" s="63"/>
      <c r="F85" s="74">
        <v>0</v>
      </c>
      <c r="G85" s="11">
        <f t="shared" si="1"/>
        <v>69698</v>
      </c>
    </row>
    <row r="86" spans="1:7" x14ac:dyDescent="0.25">
      <c r="A86" s="61">
        <v>47954</v>
      </c>
      <c r="B86" s="69" t="s">
        <v>119</v>
      </c>
      <c r="C86" s="21">
        <v>549</v>
      </c>
      <c r="E86" s="63"/>
      <c r="F86" s="74">
        <v>0</v>
      </c>
      <c r="G86" s="11">
        <f t="shared" si="1"/>
        <v>69698</v>
      </c>
    </row>
    <row r="87" spans="1:7" x14ac:dyDescent="0.25">
      <c r="A87" s="61">
        <v>47984</v>
      </c>
      <c r="B87" s="69" t="s">
        <v>120</v>
      </c>
      <c r="C87" s="21">
        <v>549</v>
      </c>
      <c r="E87" s="63"/>
      <c r="F87" s="74">
        <v>0</v>
      </c>
      <c r="G87" s="11">
        <f t="shared" si="1"/>
        <v>69698</v>
      </c>
    </row>
    <row r="88" spans="1:7" x14ac:dyDescent="0.25">
      <c r="A88" s="61">
        <v>48015</v>
      </c>
      <c r="B88" s="69" t="s">
        <v>121</v>
      </c>
      <c r="C88" s="21">
        <v>549</v>
      </c>
      <c r="E88" s="63"/>
      <c r="F88" s="74">
        <v>0</v>
      </c>
      <c r="G88" s="11">
        <f t="shared" si="1"/>
        <v>69698</v>
      </c>
    </row>
    <row r="89" spans="1:7" x14ac:dyDescent="0.25">
      <c r="A89" s="61">
        <v>48045</v>
      </c>
      <c r="B89" s="69" t="s">
        <v>122</v>
      </c>
      <c r="C89" s="21">
        <v>549</v>
      </c>
      <c r="E89" s="63"/>
      <c r="F89" s="74">
        <v>0</v>
      </c>
      <c r="G89" s="11">
        <f t="shared" si="1"/>
        <v>69698</v>
      </c>
    </row>
    <row r="90" spans="1:7" x14ac:dyDescent="0.25">
      <c r="A90" s="61">
        <v>48076</v>
      </c>
      <c r="B90" s="69" t="s">
        <v>123</v>
      </c>
      <c r="C90" s="21">
        <v>549</v>
      </c>
      <c r="E90" s="63"/>
      <c r="F90" s="74">
        <v>0</v>
      </c>
      <c r="G90" s="11">
        <f t="shared" si="1"/>
        <v>69698</v>
      </c>
    </row>
    <row r="91" spans="1:7" x14ac:dyDescent="0.25">
      <c r="A91" s="61">
        <v>48107</v>
      </c>
      <c r="B91" s="69" t="s">
        <v>124</v>
      </c>
      <c r="C91" s="21">
        <v>549</v>
      </c>
      <c r="E91" s="63"/>
      <c r="F91" s="74">
        <v>0</v>
      </c>
      <c r="G91" s="11">
        <f t="shared" si="1"/>
        <v>69698</v>
      </c>
    </row>
    <row r="92" spans="1:7" x14ac:dyDescent="0.25">
      <c r="A92" s="61">
        <v>48137</v>
      </c>
      <c r="B92" s="69" t="s">
        <v>125</v>
      </c>
      <c r="C92" s="21">
        <v>549</v>
      </c>
      <c r="E92" s="63"/>
      <c r="F92" s="74">
        <v>0</v>
      </c>
      <c r="G92" s="11">
        <f t="shared" si="1"/>
        <v>69698</v>
      </c>
    </row>
    <row r="93" spans="1:7" x14ac:dyDescent="0.25">
      <c r="A93" s="61">
        <v>48168</v>
      </c>
      <c r="B93" s="69" t="s">
        <v>126</v>
      </c>
      <c r="C93" s="21">
        <v>549</v>
      </c>
      <c r="E93" s="63"/>
      <c r="F93" s="74">
        <v>0</v>
      </c>
      <c r="G93" s="11">
        <f t="shared" si="1"/>
        <v>69698</v>
      </c>
    </row>
    <row r="94" spans="1:7" x14ac:dyDescent="0.25">
      <c r="A94" s="61">
        <v>48198</v>
      </c>
      <c r="B94" s="69" t="s">
        <v>127</v>
      </c>
      <c r="C94" s="21">
        <v>549</v>
      </c>
      <c r="E94" s="63"/>
      <c r="F94" s="74">
        <v>0</v>
      </c>
      <c r="G94" s="11">
        <f t="shared" si="1"/>
        <v>69698</v>
      </c>
    </row>
    <row r="95" spans="1:7" x14ac:dyDescent="0.25">
      <c r="A95" s="61">
        <v>48229</v>
      </c>
      <c r="B95" s="69" t="s">
        <v>128</v>
      </c>
      <c r="C95" s="21">
        <v>549</v>
      </c>
      <c r="E95" s="63"/>
      <c r="F95" s="74">
        <v>0</v>
      </c>
      <c r="G95" s="11">
        <f t="shared" si="1"/>
        <v>69698</v>
      </c>
    </row>
    <row r="96" spans="1:7" x14ac:dyDescent="0.25">
      <c r="A96" s="61">
        <v>48260</v>
      </c>
      <c r="B96" s="69" t="s">
        <v>129</v>
      </c>
      <c r="C96" s="21">
        <v>549</v>
      </c>
      <c r="E96" s="63"/>
      <c r="F96" s="74">
        <v>0</v>
      </c>
      <c r="G96" s="11">
        <f t="shared" si="1"/>
        <v>69698</v>
      </c>
    </row>
    <row r="97" spans="1:7" x14ac:dyDescent="0.25">
      <c r="A97" s="61">
        <v>48289</v>
      </c>
      <c r="B97" s="69" t="s">
        <v>130</v>
      </c>
      <c r="C97" s="21">
        <v>549</v>
      </c>
      <c r="E97" s="63"/>
      <c r="F97" s="74">
        <v>0</v>
      </c>
      <c r="G97" s="11">
        <f t="shared" si="1"/>
        <v>69698</v>
      </c>
    </row>
    <row r="98" spans="1:7" x14ac:dyDescent="0.25">
      <c r="A98" s="61">
        <v>48320</v>
      </c>
      <c r="B98" s="69" t="s">
        <v>131</v>
      </c>
      <c r="C98" s="21">
        <v>549</v>
      </c>
      <c r="E98" s="63"/>
      <c r="F98" s="74">
        <v>0</v>
      </c>
      <c r="G98" s="11">
        <f t="shared" si="1"/>
        <v>69698</v>
      </c>
    </row>
    <row r="99" spans="1:7" x14ac:dyDescent="0.25">
      <c r="A99" s="61">
        <v>48350</v>
      </c>
      <c r="B99" s="69" t="s">
        <v>132</v>
      </c>
      <c r="C99" s="21">
        <v>549</v>
      </c>
      <c r="E99" s="63"/>
      <c r="F99" s="74">
        <v>0</v>
      </c>
      <c r="G99" s="11">
        <f t="shared" si="1"/>
        <v>69698</v>
      </c>
    </row>
    <row r="100" spans="1:7" x14ac:dyDescent="0.25">
      <c r="A100" s="61">
        <v>48381</v>
      </c>
      <c r="B100" s="69" t="s">
        <v>133</v>
      </c>
      <c r="C100" s="21">
        <v>549</v>
      </c>
      <c r="E100" s="63"/>
      <c r="F100" s="74">
        <v>0</v>
      </c>
      <c r="G100" s="11">
        <f t="shared" si="1"/>
        <v>69698</v>
      </c>
    </row>
    <row r="101" spans="1:7" x14ac:dyDescent="0.25">
      <c r="A101" s="61">
        <v>48411</v>
      </c>
      <c r="B101" s="69" t="s">
        <v>134</v>
      </c>
      <c r="C101" s="21">
        <v>549</v>
      </c>
      <c r="E101" s="63"/>
      <c r="F101" s="74">
        <v>0</v>
      </c>
      <c r="G101" s="11">
        <f t="shared" si="1"/>
        <v>69698</v>
      </c>
    </row>
    <row r="102" spans="1:7" x14ac:dyDescent="0.25">
      <c r="A102" s="61">
        <v>48442</v>
      </c>
      <c r="B102" s="69" t="s">
        <v>135</v>
      </c>
      <c r="C102" s="21">
        <v>549</v>
      </c>
      <c r="E102" s="63"/>
      <c r="F102" s="74">
        <v>0</v>
      </c>
      <c r="G102" s="11">
        <f t="shared" si="1"/>
        <v>69698</v>
      </c>
    </row>
    <row r="103" spans="1:7" x14ac:dyDescent="0.25">
      <c r="A103" s="61">
        <v>48473</v>
      </c>
      <c r="B103" s="69" t="s">
        <v>136</v>
      </c>
      <c r="C103" s="21">
        <v>549</v>
      </c>
      <c r="E103" s="63"/>
      <c r="F103" s="74">
        <v>0</v>
      </c>
      <c r="G103" s="11">
        <f t="shared" si="1"/>
        <v>69698</v>
      </c>
    </row>
    <row r="104" spans="1:7" x14ac:dyDescent="0.25">
      <c r="A104" s="61">
        <v>48503</v>
      </c>
      <c r="B104" s="69" t="s">
        <v>137</v>
      </c>
      <c r="C104" s="21">
        <v>549</v>
      </c>
      <c r="E104" s="63"/>
      <c r="F104" s="74">
        <v>0</v>
      </c>
      <c r="G104" s="11">
        <f t="shared" si="1"/>
        <v>69698</v>
      </c>
    </row>
    <row r="105" spans="1:7" x14ac:dyDescent="0.25">
      <c r="A105" s="61">
        <v>48534</v>
      </c>
      <c r="B105" s="69" t="s">
        <v>138</v>
      </c>
      <c r="C105" s="21">
        <v>549</v>
      </c>
      <c r="E105" s="63"/>
      <c r="F105" s="74">
        <v>0</v>
      </c>
      <c r="G105" s="11">
        <f t="shared" si="1"/>
        <v>69698</v>
      </c>
    </row>
    <row r="106" spans="1:7" x14ac:dyDescent="0.25">
      <c r="A106" s="61">
        <v>48564</v>
      </c>
      <c r="B106" s="69" t="s">
        <v>139</v>
      </c>
      <c r="C106" s="21">
        <v>549</v>
      </c>
      <c r="E106" s="63"/>
      <c r="F106" s="74">
        <v>0</v>
      </c>
      <c r="G106" s="11">
        <f t="shared" si="1"/>
        <v>69698</v>
      </c>
    </row>
    <row r="107" spans="1:7" x14ac:dyDescent="0.25">
      <c r="A107" s="61">
        <v>48595</v>
      </c>
      <c r="B107" s="69" t="s">
        <v>140</v>
      </c>
      <c r="C107" s="21">
        <v>549</v>
      </c>
      <c r="E107" s="63"/>
      <c r="F107" s="74">
        <v>0</v>
      </c>
      <c r="G107" s="11">
        <f t="shared" si="1"/>
        <v>69698</v>
      </c>
    </row>
    <row r="108" spans="1:7" x14ac:dyDescent="0.25">
      <c r="A108" s="61">
        <v>48626</v>
      </c>
      <c r="B108" s="69" t="s">
        <v>141</v>
      </c>
      <c r="C108" s="21">
        <v>549</v>
      </c>
      <c r="E108" s="63"/>
      <c r="F108" s="74">
        <v>0</v>
      </c>
      <c r="G108" s="11">
        <f t="shared" si="1"/>
        <v>69698</v>
      </c>
    </row>
    <row r="109" spans="1:7" x14ac:dyDescent="0.25">
      <c r="A109" s="61">
        <v>48654</v>
      </c>
      <c r="B109" s="69" t="s">
        <v>142</v>
      </c>
      <c r="C109" s="21">
        <v>549</v>
      </c>
      <c r="E109" s="63"/>
      <c r="F109" s="74">
        <v>0</v>
      </c>
      <c r="G109" s="11">
        <f t="shared" si="1"/>
        <v>69698</v>
      </c>
    </row>
    <row r="110" spans="1:7" x14ac:dyDescent="0.25">
      <c r="A110" s="61">
        <v>48685</v>
      </c>
      <c r="B110" s="69" t="s">
        <v>143</v>
      </c>
      <c r="C110" s="21">
        <v>549</v>
      </c>
      <c r="E110" s="63"/>
      <c r="F110" s="74">
        <v>0</v>
      </c>
      <c r="G110" s="11">
        <f t="shared" si="1"/>
        <v>69698</v>
      </c>
    </row>
    <row r="111" spans="1:7" x14ac:dyDescent="0.25">
      <c r="A111" s="61">
        <v>48715</v>
      </c>
      <c r="B111" s="69" t="s">
        <v>144</v>
      </c>
      <c r="C111" s="21">
        <v>549</v>
      </c>
      <c r="E111" s="63"/>
      <c r="F111" s="74">
        <v>0</v>
      </c>
      <c r="G111" s="11">
        <f t="shared" si="1"/>
        <v>69698</v>
      </c>
    </row>
    <row r="112" spans="1:7" x14ac:dyDescent="0.25">
      <c r="A112" s="61">
        <v>48746</v>
      </c>
      <c r="B112" s="69" t="s">
        <v>145</v>
      </c>
      <c r="C112" s="21">
        <v>549</v>
      </c>
      <c r="E112" s="63"/>
      <c r="F112" s="74">
        <v>0</v>
      </c>
      <c r="G112" s="11">
        <f t="shared" si="1"/>
        <v>69698</v>
      </c>
    </row>
    <row r="113" spans="1:7" x14ac:dyDescent="0.25">
      <c r="A113" s="61">
        <v>48776</v>
      </c>
      <c r="B113" s="69" t="s">
        <v>146</v>
      </c>
      <c r="C113" s="21">
        <v>549</v>
      </c>
      <c r="E113" s="63"/>
      <c r="F113" s="74">
        <v>0</v>
      </c>
      <c r="G113" s="11">
        <f t="shared" si="1"/>
        <v>69698</v>
      </c>
    </row>
    <row r="114" spans="1:7" x14ac:dyDescent="0.25">
      <c r="A114" s="61">
        <v>48807</v>
      </c>
      <c r="B114" s="69" t="s">
        <v>147</v>
      </c>
      <c r="C114" s="21">
        <v>549</v>
      </c>
      <c r="E114" s="63"/>
      <c r="F114" s="74">
        <v>0</v>
      </c>
      <c r="G114" s="11">
        <f t="shared" si="1"/>
        <v>69698</v>
      </c>
    </row>
    <row r="115" spans="1:7" x14ac:dyDescent="0.25">
      <c r="A115" s="61">
        <v>48838</v>
      </c>
      <c r="B115" s="69" t="s">
        <v>148</v>
      </c>
      <c r="C115" s="21">
        <v>549</v>
      </c>
      <c r="E115" s="63"/>
      <c r="F115" s="74">
        <v>0</v>
      </c>
      <c r="G115" s="11">
        <f t="shared" si="1"/>
        <v>69698</v>
      </c>
    </row>
    <row r="116" spans="1:7" x14ac:dyDescent="0.25">
      <c r="A116" s="61">
        <v>48868</v>
      </c>
      <c r="B116" s="69" t="s">
        <v>149</v>
      </c>
      <c r="C116" s="21">
        <v>549</v>
      </c>
      <c r="E116" s="63"/>
      <c r="F116" s="74">
        <v>0</v>
      </c>
      <c r="G116" s="11">
        <f t="shared" si="1"/>
        <v>69698</v>
      </c>
    </row>
    <row r="117" spans="1:7" x14ac:dyDescent="0.25">
      <c r="A117" s="61">
        <v>48899</v>
      </c>
      <c r="B117" s="69" t="s">
        <v>150</v>
      </c>
      <c r="C117" s="21">
        <v>549</v>
      </c>
      <c r="E117" s="63"/>
      <c r="F117" s="74">
        <v>0</v>
      </c>
      <c r="G117" s="11">
        <f t="shared" si="1"/>
        <v>69698</v>
      </c>
    </row>
    <row r="118" spans="1:7" x14ac:dyDescent="0.25">
      <c r="A118" s="61">
        <v>48929</v>
      </c>
      <c r="B118" s="69" t="s">
        <v>151</v>
      </c>
      <c r="C118" s="21">
        <v>549</v>
      </c>
      <c r="E118" s="63"/>
      <c r="F118" s="74">
        <v>0</v>
      </c>
      <c r="G118" s="11">
        <f t="shared" si="1"/>
        <v>69698</v>
      </c>
    </row>
    <row r="119" spans="1:7" x14ac:dyDescent="0.25">
      <c r="A119" s="61">
        <v>48960</v>
      </c>
      <c r="B119" s="69" t="s">
        <v>152</v>
      </c>
      <c r="C119" s="21">
        <v>549</v>
      </c>
      <c r="E119" s="63"/>
      <c r="F119" s="74">
        <v>0</v>
      </c>
      <c r="G119" s="11">
        <f t="shared" si="1"/>
        <v>69698</v>
      </c>
    </row>
    <row r="120" spans="1:7" x14ac:dyDescent="0.25">
      <c r="A120" s="61">
        <v>48991</v>
      </c>
      <c r="B120" s="69" t="s">
        <v>153</v>
      </c>
      <c r="C120" s="21">
        <v>549</v>
      </c>
      <c r="E120" s="63"/>
      <c r="F120" s="74">
        <v>0</v>
      </c>
      <c r="G120" s="11">
        <f t="shared" si="1"/>
        <v>69698</v>
      </c>
    </row>
    <row r="121" spans="1:7" x14ac:dyDescent="0.25">
      <c r="A121" s="61">
        <v>49019</v>
      </c>
      <c r="B121" s="69" t="s">
        <v>154</v>
      </c>
      <c r="C121" s="21">
        <v>549</v>
      </c>
      <c r="E121" s="63"/>
      <c r="F121" s="74">
        <v>0</v>
      </c>
      <c r="G121" s="11">
        <f t="shared" si="1"/>
        <v>69698</v>
      </c>
    </row>
    <row r="122" spans="1:7" x14ac:dyDescent="0.25">
      <c r="A122" s="61">
        <v>49050</v>
      </c>
      <c r="B122" s="69" t="s">
        <v>155</v>
      </c>
      <c r="C122" s="21">
        <v>549</v>
      </c>
      <c r="E122" s="63"/>
      <c r="F122" s="74">
        <v>0</v>
      </c>
      <c r="G122" s="11">
        <f t="shared" si="1"/>
        <v>69698</v>
      </c>
    </row>
    <row r="123" spans="1:7" x14ac:dyDescent="0.25">
      <c r="A123" s="61">
        <v>49080</v>
      </c>
      <c r="B123" s="69" t="s">
        <v>156</v>
      </c>
      <c r="C123" s="21">
        <v>549</v>
      </c>
      <c r="E123" s="63"/>
      <c r="F123" s="74">
        <v>0</v>
      </c>
      <c r="G123" s="11">
        <f t="shared" si="1"/>
        <v>69698</v>
      </c>
    </row>
    <row r="124" spans="1:7" x14ac:dyDescent="0.25">
      <c r="A124" s="61">
        <v>49111</v>
      </c>
      <c r="B124" s="69" t="s">
        <v>157</v>
      </c>
      <c r="C124" s="21">
        <v>549</v>
      </c>
      <c r="E124" s="63"/>
      <c r="F124" s="74">
        <v>0</v>
      </c>
      <c r="G124" s="11">
        <f t="shared" si="1"/>
        <v>69698</v>
      </c>
    </row>
    <row r="125" spans="1:7" x14ac:dyDescent="0.25">
      <c r="A125" s="61">
        <v>49141</v>
      </c>
      <c r="B125" s="69" t="s">
        <v>158</v>
      </c>
      <c r="C125" s="21">
        <v>549</v>
      </c>
      <c r="E125" s="63"/>
      <c r="F125" s="74">
        <v>0</v>
      </c>
      <c r="G125" s="11">
        <f t="shared" si="1"/>
        <v>69698</v>
      </c>
    </row>
    <row r="126" spans="1:7" x14ac:dyDescent="0.25">
      <c r="A126" s="61">
        <v>49172</v>
      </c>
      <c r="B126" s="69" t="s">
        <v>159</v>
      </c>
      <c r="C126" s="21">
        <v>549</v>
      </c>
      <c r="E126" s="63"/>
      <c r="F126" s="74">
        <v>0</v>
      </c>
      <c r="G126" s="11">
        <f t="shared" si="1"/>
        <v>69698</v>
      </c>
    </row>
    <row r="127" spans="1:7" x14ac:dyDescent="0.25">
      <c r="A127" s="61">
        <v>49203</v>
      </c>
      <c r="B127" s="69" t="s">
        <v>160</v>
      </c>
      <c r="C127" s="21">
        <v>549</v>
      </c>
      <c r="E127" s="63"/>
      <c r="F127" s="74">
        <v>0</v>
      </c>
      <c r="G127" s="11">
        <f t="shared" si="1"/>
        <v>69698</v>
      </c>
    </row>
    <row r="128" spans="1:7" x14ac:dyDescent="0.25">
      <c r="A128" s="61">
        <v>49233</v>
      </c>
      <c r="B128" s="69" t="s">
        <v>161</v>
      </c>
      <c r="C128" s="21">
        <v>549</v>
      </c>
      <c r="E128" s="63"/>
      <c r="F128" s="74">
        <v>0</v>
      </c>
      <c r="G128" s="11">
        <f t="shared" si="1"/>
        <v>69698</v>
      </c>
    </row>
    <row r="129" spans="1:7" x14ac:dyDescent="0.25">
      <c r="A129" s="61">
        <v>49264</v>
      </c>
      <c r="B129" s="69" t="s">
        <v>162</v>
      </c>
      <c r="C129" s="21">
        <v>549</v>
      </c>
      <c r="E129" s="63"/>
      <c r="F129" s="74">
        <v>0</v>
      </c>
      <c r="G129" s="11">
        <f t="shared" si="1"/>
        <v>69698</v>
      </c>
    </row>
    <row r="130" spans="1:7" x14ac:dyDescent="0.25">
      <c r="A130" s="61">
        <v>49294</v>
      </c>
      <c r="B130" s="69" t="s">
        <v>163</v>
      </c>
      <c r="C130" s="21">
        <v>549</v>
      </c>
      <c r="E130" s="63"/>
      <c r="F130" s="74">
        <v>0</v>
      </c>
      <c r="G130" s="11">
        <f t="shared" si="1"/>
        <v>69698</v>
      </c>
    </row>
    <row r="131" spans="1:7" x14ac:dyDescent="0.25">
      <c r="A131" s="61">
        <v>49325</v>
      </c>
      <c r="B131" s="69" t="s">
        <v>164</v>
      </c>
      <c r="C131" s="21">
        <v>549</v>
      </c>
      <c r="E131" s="63"/>
      <c r="F131" s="74">
        <v>0</v>
      </c>
      <c r="G131" s="11">
        <f t="shared" si="1"/>
        <v>69698</v>
      </c>
    </row>
    <row r="132" spans="1:7" x14ac:dyDescent="0.25">
      <c r="A132" s="48"/>
      <c r="B132" s="70" t="s">
        <v>53</v>
      </c>
      <c r="C132" s="59">
        <v>5490</v>
      </c>
      <c r="E132" s="64"/>
      <c r="F132" s="74">
        <v>0</v>
      </c>
      <c r="G132" s="11">
        <f t="shared" si="1"/>
        <v>69698</v>
      </c>
    </row>
    <row r="133" spans="1:7" x14ac:dyDescent="0.25">
      <c r="C133" s="77">
        <f>SUM(C7:C132)</f>
        <v>109800</v>
      </c>
      <c r="G133" s="12">
        <f t="shared" si="1"/>
        <v>69698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7"/>
  <sheetViews>
    <sheetView workbookViewId="0">
      <selection activeCell="B22" sqref="B22:F24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378" t="s">
        <v>221</v>
      </c>
      <c r="C1" s="378"/>
      <c r="D1" s="1" t="s">
        <v>450</v>
      </c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9">
        <v>303</v>
      </c>
      <c r="C2" s="379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80" t="s">
        <v>181</v>
      </c>
      <c r="C3" s="380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67"/>
      <c r="C6" s="27">
        <v>151300</v>
      </c>
      <c r="D6" s="2"/>
      <c r="E6" s="51"/>
      <c r="F6" s="13"/>
      <c r="G6" s="20">
        <v>151300</v>
      </c>
      <c r="H6" s="25">
        <f>G6*5/100</f>
        <v>7565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45696</v>
      </c>
      <c r="B7" s="68" t="s">
        <v>12</v>
      </c>
      <c r="C7" s="28">
        <v>15130</v>
      </c>
      <c r="D7" s="2"/>
      <c r="E7" s="52">
        <v>45696</v>
      </c>
      <c r="F7" s="11">
        <v>15130</v>
      </c>
      <c r="G7" s="11">
        <f>G6-F7</f>
        <v>136170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45731</v>
      </c>
      <c r="B8" s="68" t="s">
        <v>83</v>
      </c>
      <c r="C8" s="28">
        <v>15130</v>
      </c>
      <c r="D8" s="2"/>
      <c r="E8" s="52">
        <v>45731</v>
      </c>
      <c r="F8" s="11">
        <v>15130</v>
      </c>
      <c r="G8" s="11">
        <f t="shared" ref="G8:G71" si="0">G7-F8</f>
        <v>121040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61">
        <v>45776</v>
      </c>
      <c r="B9" s="69" t="s">
        <v>13</v>
      </c>
      <c r="C9" s="28">
        <v>757</v>
      </c>
      <c r="D9" s="17"/>
      <c r="E9" s="71">
        <v>45792</v>
      </c>
      <c r="F9" s="21">
        <v>757</v>
      </c>
      <c r="G9" s="11">
        <f t="shared" si="0"/>
        <v>120283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45806</v>
      </c>
      <c r="B10" s="69" t="s">
        <v>14</v>
      </c>
      <c r="C10" s="28">
        <v>757</v>
      </c>
      <c r="E10" s="160">
        <v>45819</v>
      </c>
      <c r="F10" s="21">
        <v>757</v>
      </c>
      <c r="G10" s="11">
        <f t="shared" si="0"/>
        <v>119526</v>
      </c>
      <c r="H10" s="4"/>
      <c r="I10" s="4"/>
      <c r="J10" s="4"/>
      <c r="K10" s="4"/>
      <c r="L10" s="60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61">
        <v>45837</v>
      </c>
      <c r="B11" s="69" t="s">
        <v>15</v>
      </c>
      <c r="C11" s="28">
        <v>757</v>
      </c>
      <c r="E11" s="160">
        <v>45910</v>
      </c>
      <c r="F11" s="21">
        <v>757</v>
      </c>
      <c r="G11" s="11">
        <f t="shared" si="0"/>
        <v>118769</v>
      </c>
      <c r="H11" s="4"/>
      <c r="I11" s="4"/>
      <c r="J11" s="4"/>
      <c r="K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45867</v>
      </c>
      <c r="B12" s="69" t="s">
        <v>16</v>
      </c>
      <c r="C12" s="28">
        <v>757</v>
      </c>
      <c r="E12" s="160">
        <v>45910</v>
      </c>
      <c r="F12" s="21">
        <v>757</v>
      </c>
      <c r="G12" s="11">
        <f t="shared" si="0"/>
        <v>118012</v>
      </c>
      <c r="H12" s="4"/>
      <c r="I12" s="4"/>
      <c r="J12" s="7"/>
      <c r="K12" s="4"/>
      <c r="O12" s="4"/>
      <c r="P12" s="4"/>
      <c r="Q12" s="4"/>
      <c r="R12" s="4">
        <v>745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61">
        <v>45898</v>
      </c>
      <c r="B13" s="69" t="s">
        <v>17</v>
      </c>
      <c r="C13" s="28">
        <v>757</v>
      </c>
      <c r="E13" s="160">
        <v>45910</v>
      </c>
      <c r="F13" s="21">
        <v>757</v>
      </c>
      <c r="G13" s="11">
        <f t="shared" si="0"/>
        <v>117255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45929</v>
      </c>
      <c r="B14" s="69" t="s">
        <v>18</v>
      </c>
      <c r="C14" s="28">
        <v>757</v>
      </c>
      <c r="E14" s="160">
        <v>45943</v>
      </c>
      <c r="F14" s="21">
        <v>757</v>
      </c>
      <c r="G14" s="11">
        <f t="shared" si="0"/>
        <v>116498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61">
        <v>45959</v>
      </c>
      <c r="B15" s="69" t="s">
        <v>19</v>
      </c>
      <c r="C15" s="28">
        <v>757</v>
      </c>
      <c r="E15" s="160">
        <v>45943</v>
      </c>
      <c r="F15" s="21">
        <v>757</v>
      </c>
      <c r="G15" s="11">
        <f t="shared" si="0"/>
        <v>115741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45990</v>
      </c>
      <c r="B16" s="69" t="s">
        <v>20</v>
      </c>
      <c r="C16" s="28">
        <v>757</v>
      </c>
      <c r="E16" s="160">
        <v>45943</v>
      </c>
      <c r="F16" s="21">
        <v>757</v>
      </c>
      <c r="G16" s="11">
        <f t="shared" si="0"/>
        <v>114984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61">
        <v>46020</v>
      </c>
      <c r="B17" s="69" t="s">
        <v>21</v>
      </c>
      <c r="C17" s="28">
        <v>757</v>
      </c>
      <c r="E17" s="160">
        <v>46032</v>
      </c>
      <c r="F17" s="21">
        <v>757</v>
      </c>
      <c r="G17" s="11">
        <f t="shared" si="0"/>
        <v>114227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46051</v>
      </c>
      <c r="B18" s="69" t="s">
        <v>22</v>
      </c>
      <c r="C18" s="28">
        <v>757</v>
      </c>
      <c r="E18" s="160">
        <v>46032</v>
      </c>
      <c r="F18" s="21">
        <v>757</v>
      </c>
      <c r="G18" s="11">
        <f t="shared" si="0"/>
        <v>113470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61">
        <v>46081</v>
      </c>
      <c r="B19" s="69" t="s">
        <v>23</v>
      </c>
      <c r="C19" s="28">
        <v>757</v>
      </c>
      <c r="E19" s="160">
        <v>46032</v>
      </c>
      <c r="F19" s="21">
        <v>757</v>
      </c>
      <c r="G19" s="11">
        <f t="shared" si="0"/>
        <v>112713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46110</v>
      </c>
      <c r="B20" s="69" t="s">
        <v>24</v>
      </c>
      <c r="C20" s="28">
        <v>757</v>
      </c>
      <c r="E20" s="160">
        <v>46170</v>
      </c>
      <c r="F20" s="21">
        <v>757</v>
      </c>
      <c r="G20" s="11">
        <f t="shared" si="0"/>
        <v>111956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61">
        <v>46110</v>
      </c>
      <c r="B21" s="68" t="s">
        <v>86</v>
      </c>
      <c r="C21" s="65">
        <v>7565</v>
      </c>
      <c r="E21" s="160">
        <v>46170</v>
      </c>
      <c r="F21" s="21">
        <v>7565</v>
      </c>
      <c r="G21" s="11">
        <f t="shared" si="0"/>
        <v>104391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61">
        <v>46141</v>
      </c>
      <c r="B22" s="69" t="s">
        <v>25</v>
      </c>
      <c r="C22" s="28">
        <v>757</v>
      </c>
      <c r="E22" s="160">
        <v>46170</v>
      </c>
      <c r="F22" s="21">
        <v>174</v>
      </c>
      <c r="G22" s="11">
        <f t="shared" si="0"/>
        <v>104217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61">
        <v>46171</v>
      </c>
      <c r="B23" s="69" t="s">
        <v>26</v>
      </c>
      <c r="C23" s="28">
        <v>757</v>
      </c>
      <c r="E23" s="72"/>
      <c r="F23" s="21">
        <v>0</v>
      </c>
      <c r="G23" s="11">
        <f t="shared" si="0"/>
        <v>104217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61">
        <v>46202</v>
      </c>
      <c r="B24" s="69" t="s">
        <v>27</v>
      </c>
      <c r="C24" s="28">
        <v>757</v>
      </c>
      <c r="E24" s="72"/>
      <c r="F24" s="21">
        <v>0</v>
      </c>
      <c r="G24" s="11">
        <f t="shared" si="0"/>
        <v>104217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1">
        <v>46232</v>
      </c>
      <c r="B25" s="69" t="s">
        <v>28</v>
      </c>
      <c r="C25" s="28">
        <v>757</v>
      </c>
      <c r="E25" s="72"/>
      <c r="F25" s="21">
        <v>0</v>
      </c>
      <c r="G25" s="11">
        <f t="shared" si="0"/>
        <v>104217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61">
        <v>46263</v>
      </c>
      <c r="B26" s="69" t="s">
        <v>29</v>
      </c>
      <c r="C26" s="28">
        <v>757</v>
      </c>
      <c r="E26" s="72"/>
      <c r="F26" s="21">
        <v>0</v>
      </c>
      <c r="G26" s="11">
        <f t="shared" si="0"/>
        <v>104217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61">
        <v>46294</v>
      </c>
      <c r="B27" s="69" t="s">
        <v>30</v>
      </c>
      <c r="C27" s="28">
        <v>757</v>
      </c>
      <c r="E27" s="72"/>
      <c r="F27" s="21">
        <v>0</v>
      </c>
      <c r="G27" s="11">
        <f t="shared" si="0"/>
        <v>104217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61">
        <v>46324</v>
      </c>
      <c r="B28" s="69" t="s">
        <v>31</v>
      </c>
      <c r="C28" s="28">
        <v>757</v>
      </c>
      <c r="E28" s="72"/>
      <c r="F28" s="21">
        <v>0</v>
      </c>
      <c r="G28" s="11">
        <f t="shared" si="0"/>
        <v>104217</v>
      </c>
      <c r="H28" s="4"/>
    </row>
    <row r="29" spans="1:31" x14ac:dyDescent="0.25">
      <c r="A29" s="61">
        <v>46355</v>
      </c>
      <c r="B29" s="69" t="s">
        <v>32</v>
      </c>
      <c r="C29" s="28">
        <v>757</v>
      </c>
      <c r="E29" s="63"/>
      <c r="F29" s="21">
        <v>0</v>
      </c>
      <c r="G29" s="11">
        <f t="shared" si="0"/>
        <v>104217</v>
      </c>
    </row>
    <row r="30" spans="1:31" x14ac:dyDescent="0.25">
      <c r="A30" s="61">
        <v>46385</v>
      </c>
      <c r="B30" s="69" t="s">
        <v>33</v>
      </c>
      <c r="C30" s="28">
        <v>757</v>
      </c>
      <c r="E30" s="63"/>
      <c r="F30" s="21">
        <v>0</v>
      </c>
      <c r="G30" s="11">
        <f t="shared" si="0"/>
        <v>104217</v>
      </c>
    </row>
    <row r="31" spans="1:31" x14ac:dyDescent="0.25">
      <c r="A31" s="61">
        <v>46416</v>
      </c>
      <c r="B31" s="69" t="s">
        <v>34</v>
      </c>
      <c r="C31" s="28">
        <v>757</v>
      </c>
      <c r="E31" s="63"/>
      <c r="F31" s="21">
        <v>0</v>
      </c>
      <c r="G31" s="11">
        <f t="shared" si="0"/>
        <v>104217</v>
      </c>
    </row>
    <row r="32" spans="1:31" x14ac:dyDescent="0.25">
      <c r="A32" s="61">
        <v>46446</v>
      </c>
      <c r="B32" s="69" t="s">
        <v>35</v>
      </c>
      <c r="C32" s="28">
        <v>757</v>
      </c>
      <c r="E32" s="63"/>
      <c r="F32" s="21">
        <v>0</v>
      </c>
      <c r="G32" s="11">
        <f t="shared" si="0"/>
        <v>104217</v>
      </c>
    </row>
    <row r="33" spans="1:7" x14ac:dyDescent="0.25">
      <c r="A33" s="61">
        <v>46475</v>
      </c>
      <c r="B33" s="69" t="s">
        <v>36</v>
      </c>
      <c r="C33" s="28">
        <v>757</v>
      </c>
      <c r="E33" s="63"/>
      <c r="F33" s="21">
        <v>0</v>
      </c>
      <c r="G33" s="11">
        <f t="shared" si="0"/>
        <v>104217</v>
      </c>
    </row>
    <row r="34" spans="1:7" x14ac:dyDescent="0.25">
      <c r="A34" s="8">
        <v>46475</v>
      </c>
      <c r="B34" s="68" t="s">
        <v>87</v>
      </c>
      <c r="C34" s="65">
        <v>7565</v>
      </c>
      <c r="E34" s="63"/>
      <c r="F34" s="21">
        <v>0</v>
      </c>
      <c r="G34" s="11">
        <f t="shared" si="0"/>
        <v>104217</v>
      </c>
    </row>
    <row r="35" spans="1:7" x14ac:dyDescent="0.25">
      <c r="A35" s="61">
        <v>46506</v>
      </c>
      <c r="B35" s="69" t="s">
        <v>60</v>
      </c>
      <c r="C35" s="28">
        <v>757</v>
      </c>
      <c r="E35" s="63"/>
      <c r="F35" s="21">
        <v>0</v>
      </c>
      <c r="G35" s="11">
        <f t="shared" si="0"/>
        <v>104217</v>
      </c>
    </row>
    <row r="36" spans="1:7" x14ac:dyDescent="0.25">
      <c r="A36" s="8">
        <v>46536</v>
      </c>
      <c r="B36" s="69" t="s">
        <v>61</v>
      </c>
      <c r="C36" s="28">
        <v>757</v>
      </c>
      <c r="E36" s="63"/>
      <c r="F36" s="21">
        <v>0</v>
      </c>
      <c r="G36" s="11">
        <f t="shared" si="0"/>
        <v>104217</v>
      </c>
    </row>
    <row r="37" spans="1:7" x14ac:dyDescent="0.25">
      <c r="A37" s="61">
        <v>46567</v>
      </c>
      <c r="B37" s="69" t="s">
        <v>62</v>
      </c>
      <c r="C37" s="28">
        <v>757</v>
      </c>
      <c r="E37" s="63"/>
      <c r="F37" s="21">
        <v>0</v>
      </c>
      <c r="G37" s="11">
        <f t="shared" si="0"/>
        <v>104217</v>
      </c>
    </row>
    <row r="38" spans="1:7" x14ac:dyDescent="0.25">
      <c r="A38" s="8">
        <v>46597</v>
      </c>
      <c r="B38" s="69" t="s">
        <v>63</v>
      </c>
      <c r="C38" s="28">
        <v>757</v>
      </c>
      <c r="E38" s="63"/>
      <c r="F38" s="21">
        <v>0</v>
      </c>
      <c r="G38" s="11">
        <f t="shared" si="0"/>
        <v>104217</v>
      </c>
    </row>
    <row r="39" spans="1:7" x14ac:dyDescent="0.25">
      <c r="A39" s="61">
        <v>46628</v>
      </c>
      <c r="B39" s="69" t="s">
        <v>64</v>
      </c>
      <c r="C39" s="28">
        <v>757</v>
      </c>
      <c r="E39" s="63"/>
      <c r="F39" s="21">
        <v>0</v>
      </c>
      <c r="G39" s="11">
        <f t="shared" si="0"/>
        <v>104217</v>
      </c>
    </row>
    <row r="40" spans="1:7" x14ac:dyDescent="0.25">
      <c r="A40" s="8">
        <v>46659</v>
      </c>
      <c r="B40" s="69" t="s">
        <v>65</v>
      </c>
      <c r="C40" s="28">
        <v>757</v>
      </c>
      <c r="E40" s="63"/>
      <c r="F40" s="21">
        <v>0</v>
      </c>
      <c r="G40" s="11">
        <f t="shared" si="0"/>
        <v>104217</v>
      </c>
    </row>
    <row r="41" spans="1:7" x14ac:dyDescent="0.25">
      <c r="A41" s="61">
        <v>46689</v>
      </c>
      <c r="B41" s="69" t="s">
        <v>66</v>
      </c>
      <c r="C41" s="28">
        <v>757</v>
      </c>
      <c r="E41" s="63"/>
      <c r="F41" s="21">
        <v>0</v>
      </c>
      <c r="G41" s="11">
        <f t="shared" si="0"/>
        <v>104217</v>
      </c>
    </row>
    <row r="42" spans="1:7" x14ac:dyDescent="0.25">
      <c r="A42" s="8">
        <v>46720</v>
      </c>
      <c r="B42" s="69" t="s">
        <v>67</v>
      </c>
      <c r="C42" s="28">
        <v>757</v>
      </c>
      <c r="E42" s="63"/>
      <c r="F42" s="21">
        <v>0</v>
      </c>
      <c r="G42" s="11">
        <f t="shared" si="0"/>
        <v>104217</v>
      </c>
    </row>
    <row r="43" spans="1:7" x14ac:dyDescent="0.25">
      <c r="A43" s="61">
        <v>46750</v>
      </c>
      <c r="B43" s="69" t="s">
        <v>68</v>
      </c>
      <c r="C43" s="28">
        <v>757</v>
      </c>
      <c r="E43" s="63"/>
      <c r="F43" s="21">
        <v>0</v>
      </c>
      <c r="G43" s="11">
        <f t="shared" si="0"/>
        <v>104217</v>
      </c>
    </row>
    <row r="44" spans="1:7" x14ac:dyDescent="0.25">
      <c r="A44" s="8">
        <v>46781</v>
      </c>
      <c r="B44" s="69" t="s">
        <v>69</v>
      </c>
      <c r="C44" s="28">
        <v>757</v>
      </c>
      <c r="E44" s="63"/>
      <c r="F44" s="21">
        <v>0</v>
      </c>
      <c r="G44" s="11">
        <f t="shared" si="0"/>
        <v>104217</v>
      </c>
    </row>
    <row r="45" spans="1:7" x14ac:dyDescent="0.25">
      <c r="A45" s="61">
        <v>46812</v>
      </c>
      <c r="B45" s="69" t="s">
        <v>70</v>
      </c>
      <c r="C45" s="28">
        <v>757</v>
      </c>
      <c r="E45" s="63"/>
      <c r="F45" s="21">
        <v>0</v>
      </c>
      <c r="G45" s="11">
        <f t="shared" si="0"/>
        <v>104217</v>
      </c>
    </row>
    <row r="46" spans="1:7" x14ac:dyDescent="0.25">
      <c r="A46" s="8">
        <v>46841</v>
      </c>
      <c r="B46" s="69" t="s">
        <v>71</v>
      </c>
      <c r="C46" s="28">
        <v>757</v>
      </c>
      <c r="E46" s="63"/>
      <c r="F46" s="21">
        <v>0</v>
      </c>
      <c r="G46" s="11">
        <f t="shared" si="0"/>
        <v>104217</v>
      </c>
    </row>
    <row r="47" spans="1:7" x14ac:dyDescent="0.25">
      <c r="A47" s="8">
        <v>46841</v>
      </c>
      <c r="B47" s="68" t="s">
        <v>88</v>
      </c>
      <c r="C47" s="28">
        <v>7565</v>
      </c>
      <c r="E47" s="63"/>
      <c r="F47" s="21">
        <v>0</v>
      </c>
      <c r="G47" s="11">
        <f t="shared" si="0"/>
        <v>104217</v>
      </c>
    </row>
    <row r="48" spans="1:7" x14ac:dyDescent="0.25">
      <c r="A48" s="61">
        <v>46872</v>
      </c>
      <c r="B48" s="69" t="s">
        <v>72</v>
      </c>
      <c r="C48" s="28">
        <v>757</v>
      </c>
      <c r="E48" s="63"/>
      <c r="F48" s="21">
        <v>0</v>
      </c>
      <c r="G48" s="11">
        <f t="shared" si="0"/>
        <v>104217</v>
      </c>
    </row>
    <row r="49" spans="1:7" x14ac:dyDescent="0.25">
      <c r="A49" s="8">
        <v>46902</v>
      </c>
      <c r="B49" s="69" t="s">
        <v>73</v>
      </c>
      <c r="C49" s="28">
        <v>757</v>
      </c>
      <c r="E49" s="63"/>
      <c r="F49" s="21">
        <v>0</v>
      </c>
      <c r="G49" s="11">
        <f t="shared" si="0"/>
        <v>104217</v>
      </c>
    </row>
    <row r="50" spans="1:7" x14ac:dyDescent="0.25">
      <c r="A50" s="61">
        <v>46933</v>
      </c>
      <c r="B50" s="69" t="s">
        <v>74</v>
      </c>
      <c r="C50" s="28">
        <v>757</v>
      </c>
      <c r="E50" s="63"/>
      <c r="F50" s="21">
        <v>0</v>
      </c>
      <c r="G50" s="11">
        <f t="shared" si="0"/>
        <v>104217</v>
      </c>
    </row>
    <row r="51" spans="1:7" x14ac:dyDescent="0.25">
      <c r="A51" s="8">
        <v>46963</v>
      </c>
      <c r="B51" s="69" t="s">
        <v>75</v>
      </c>
      <c r="C51" s="28">
        <v>757</v>
      </c>
      <c r="E51" s="63"/>
      <c r="F51" s="21">
        <v>0</v>
      </c>
      <c r="G51" s="11">
        <f t="shared" si="0"/>
        <v>104217</v>
      </c>
    </row>
    <row r="52" spans="1:7" x14ac:dyDescent="0.25">
      <c r="A52" s="61">
        <v>46994</v>
      </c>
      <c r="B52" s="69" t="s">
        <v>76</v>
      </c>
      <c r="C52" s="28">
        <v>757</v>
      </c>
      <c r="E52" s="63"/>
      <c r="F52" s="21">
        <v>0</v>
      </c>
      <c r="G52" s="11">
        <f t="shared" si="0"/>
        <v>104217</v>
      </c>
    </row>
    <row r="53" spans="1:7" x14ac:dyDescent="0.25">
      <c r="A53" s="8">
        <v>47025</v>
      </c>
      <c r="B53" s="69" t="s">
        <v>77</v>
      </c>
      <c r="C53" s="28">
        <v>757</v>
      </c>
      <c r="E53" s="63"/>
      <c r="F53" s="21">
        <v>0</v>
      </c>
      <c r="G53" s="11">
        <f t="shared" si="0"/>
        <v>104217</v>
      </c>
    </row>
    <row r="54" spans="1:7" x14ac:dyDescent="0.25">
      <c r="A54" s="61">
        <v>47055</v>
      </c>
      <c r="B54" s="69" t="s">
        <v>78</v>
      </c>
      <c r="C54" s="28">
        <v>757</v>
      </c>
      <c r="E54" s="63"/>
      <c r="F54" s="21">
        <v>0</v>
      </c>
      <c r="G54" s="11">
        <f t="shared" si="0"/>
        <v>104217</v>
      </c>
    </row>
    <row r="55" spans="1:7" x14ac:dyDescent="0.25">
      <c r="A55" s="8">
        <v>47086</v>
      </c>
      <c r="B55" s="69" t="s">
        <v>79</v>
      </c>
      <c r="C55" s="28">
        <v>757</v>
      </c>
      <c r="E55" s="63"/>
      <c r="F55" s="21">
        <v>0</v>
      </c>
      <c r="G55" s="11">
        <f t="shared" si="0"/>
        <v>104217</v>
      </c>
    </row>
    <row r="56" spans="1:7" x14ac:dyDescent="0.25">
      <c r="A56" s="61">
        <v>47116</v>
      </c>
      <c r="B56" s="69" t="s">
        <v>89</v>
      </c>
      <c r="C56" s="28">
        <v>757</v>
      </c>
      <c r="E56" s="63"/>
      <c r="F56" s="21">
        <v>0</v>
      </c>
      <c r="G56" s="11">
        <f t="shared" si="0"/>
        <v>104217</v>
      </c>
    </row>
    <row r="57" spans="1:7" x14ac:dyDescent="0.25">
      <c r="A57" s="8">
        <v>47147</v>
      </c>
      <c r="B57" s="69" t="s">
        <v>90</v>
      </c>
      <c r="C57" s="28">
        <v>757</v>
      </c>
      <c r="E57" s="63"/>
      <c r="F57" s="21">
        <v>0</v>
      </c>
      <c r="G57" s="11">
        <f t="shared" si="0"/>
        <v>104217</v>
      </c>
    </row>
    <row r="58" spans="1:7" x14ac:dyDescent="0.25">
      <c r="A58" s="61">
        <v>47177</v>
      </c>
      <c r="B58" s="69" t="s">
        <v>91</v>
      </c>
      <c r="C58" s="28">
        <v>757</v>
      </c>
      <c r="E58" s="63"/>
      <c r="F58" s="21">
        <v>0</v>
      </c>
      <c r="G58" s="11">
        <f t="shared" si="0"/>
        <v>104217</v>
      </c>
    </row>
    <row r="59" spans="1:7" x14ac:dyDescent="0.25">
      <c r="A59" s="8">
        <v>47206</v>
      </c>
      <c r="B59" s="69" t="s">
        <v>92</v>
      </c>
      <c r="C59" s="28">
        <v>757</v>
      </c>
      <c r="E59" s="63"/>
      <c r="F59" s="21">
        <v>0</v>
      </c>
      <c r="G59" s="11">
        <f t="shared" si="0"/>
        <v>104217</v>
      </c>
    </row>
    <row r="60" spans="1:7" x14ac:dyDescent="0.25">
      <c r="A60" s="61">
        <v>47237</v>
      </c>
      <c r="B60" s="69" t="s">
        <v>93</v>
      </c>
      <c r="C60" s="28">
        <v>757</v>
      </c>
      <c r="E60" s="63"/>
      <c r="F60" s="21">
        <v>0</v>
      </c>
      <c r="G60" s="11">
        <f t="shared" si="0"/>
        <v>104217</v>
      </c>
    </row>
    <row r="61" spans="1:7" x14ac:dyDescent="0.25">
      <c r="A61" s="8">
        <v>47267</v>
      </c>
      <c r="B61" s="69" t="s">
        <v>94</v>
      </c>
      <c r="C61" s="28">
        <v>757</v>
      </c>
      <c r="E61" s="63"/>
      <c r="F61" s="21">
        <v>0</v>
      </c>
      <c r="G61" s="11">
        <f t="shared" si="0"/>
        <v>104217</v>
      </c>
    </row>
    <row r="62" spans="1:7" x14ac:dyDescent="0.25">
      <c r="A62" s="61">
        <v>47298</v>
      </c>
      <c r="B62" s="69" t="s">
        <v>95</v>
      </c>
      <c r="C62" s="28">
        <v>757</v>
      </c>
      <c r="E62" s="63"/>
      <c r="F62" s="21">
        <v>0</v>
      </c>
      <c r="G62" s="11">
        <f t="shared" si="0"/>
        <v>104217</v>
      </c>
    </row>
    <row r="63" spans="1:7" x14ac:dyDescent="0.25">
      <c r="A63" s="8">
        <v>47328</v>
      </c>
      <c r="B63" s="69" t="s">
        <v>96</v>
      </c>
      <c r="C63" s="28">
        <v>757</v>
      </c>
      <c r="E63" s="63"/>
      <c r="F63" s="21">
        <v>0</v>
      </c>
      <c r="G63" s="11">
        <f t="shared" si="0"/>
        <v>104217</v>
      </c>
    </row>
    <row r="64" spans="1:7" x14ac:dyDescent="0.25">
      <c r="A64" s="61">
        <v>47359</v>
      </c>
      <c r="B64" s="69" t="s">
        <v>97</v>
      </c>
      <c r="C64" s="28">
        <v>757</v>
      </c>
      <c r="E64" s="63"/>
      <c r="F64" s="21">
        <v>0</v>
      </c>
      <c r="G64" s="11">
        <f t="shared" si="0"/>
        <v>104217</v>
      </c>
    </row>
    <row r="65" spans="1:7" x14ac:dyDescent="0.25">
      <c r="A65" s="8">
        <v>47390</v>
      </c>
      <c r="B65" s="69" t="s">
        <v>98</v>
      </c>
      <c r="C65" s="28">
        <v>757</v>
      </c>
      <c r="E65" s="63"/>
      <c r="F65" s="21">
        <v>0</v>
      </c>
      <c r="G65" s="11">
        <f t="shared" si="0"/>
        <v>104217</v>
      </c>
    </row>
    <row r="66" spans="1:7" x14ac:dyDescent="0.25">
      <c r="A66" s="61">
        <v>47420</v>
      </c>
      <c r="B66" s="69" t="s">
        <v>99</v>
      </c>
      <c r="C66" s="28">
        <v>757</v>
      </c>
      <c r="E66" s="63"/>
      <c r="F66" s="21">
        <v>0</v>
      </c>
      <c r="G66" s="11">
        <f t="shared" si="0"/>
        <v>104217</v>
      </c>
    </row>
    <row r="67" spans="1:7" x14ac:dyDescent="0.25">
      <c r="A67" s="8">
        <v>47451</v>
      </c>
      <c r="B67" s="69" t="s">
        <v>100</v>
      </c>
      <c r="C67" s="28">
        <v>757</v>
      </c>
      <c r="E67" s="63"/>
      <c r="F67" s="21">
        <v>0</v>
      </c>
      <c r="G67" s="11">
        <f t="shared" si="0"/>
        <v>104217</v>
      </c>
    </row>
    <row r="68" spans="1:7" x14ac:dyDescent="0.25">
      <c r="A68" s="61">
        <v>47481</v>
      </c>
      <c r="B68" s="69" t="s">
        <v>101</v>
      </c>
      <c r="C68" s="28">
        <v>757</v>
      </c>
      <c r="E68" s="63"/>
      <c r="F68" s="21">
        <v>0</v>
      </c>
      <c r="G68" s="11">
        <f t="shared" si="0"/>
        <v>104217</v>
      </c>
    </row>
    <row r="69" spans="1:7" x14ac:dyDescent="0.25">
      <c r="A69" s="8">
        <v>47512</v>
      </c>
      <c r="B69" s="69" t="s">
        <v>102</v>
      </c>
      <c r="C69" s="28">
        <v>757</v>
      </c>
      <c r="E69" s="63"/>
      <c r="F69" s="21">
        <v>0</v>
      </c>
      <c r="G69" s="11">
        <f t="shared" si="0"/>
        <v>104217</v>
      </c>
    </row>
    <row r="70" spans="1:7" x14ac:dyDescent="0.25">
      <c r="A70" s="61">
        <v>47542</v>
      </c>
      <c r="B70" s="69" t="s">
        <v>103</v>
      </c>
      <c r="C70" s="28">
        <v>757</v>
      </c>
      <c r="E70" s="63"/>
      <c r="F70" s="21">
        <v>0</v>
      </c>
      <c r="G70" s="11">
        <f t="shared" si="0"/>
        <v>104217</v>
      </c>
    </row>
    <row r="71" spans="1:7" x14ac:dyDescent="0.25">
      <c r="A71" s="8">
        <v>47571</v>
      </c>
      <c r="B71" s="69" t="s">
        <v>104</v>
      </c>
      <c r="C71" s="28">
        <v>757</v>
      </c>
      <c r="E71" s="63"/>
      <c r="F71" s="21">
        <v>0</v>
      </c>
      <c r="G71" s="11">
        <f t="shared" si="0"/>
        <v>104217</v>
      </c>
    </row>
    <row r="72" spans="1:7" x14ac:dyDescent="0.25">
      <c r="A72" s="61">
        <v>47602</v>
      </c>
      <c r="B72" s="69" t="s">
        <v>105</v>
      </c>
      <c r="C72" s="28">
        <v>757</v>
      </c>
      <c r="E72" s="63"/>
      <c r="F72" s="21">
        <v>0</v>
      </c>
      <c r="G72" s="11">
        <f t="shared" ref="G72:G132" si="1">G71-F72</f>
        <v>104217</v>
      </c>
    </row>
    <row r="73" spans="1:7" x14ac:dyDescent="0.25">
      <c r="A73" s="8">
        <v>47632</v>
      </c>
      <c r="B73" s="69" t="s">
        <v>106</v>
      </c>
      <c r="C73" s="28">
        <v>757</v>
      </c>
      <c r="E73" s="63"/>
      <c r="F73" s="21">
        <v>0</v>
      </c>
      <c r="G73" s="11">
        <f t="shared" si="1"/>
        <v>104217</v>
      </c>
    </row>
    <row r="74" spans="1:7" x14ac:dyDescent="0.25">
      <c r="A74" s="61">
        <v>47663</v>
      </c>
      <c r="B74" s="69" t="s">
        <v>107</v>
      </c>
      <c r="C74" s="28">
        <v>757</v>
      </c>
      <c r="E74" s="63"/>
      <c r="F74" s="21">
        <v>0</v>
      </c>
      <c r="G74" s="11">
        <f t="shared" si="1"/>
        <v>104217</v>
      </c>
    </row>
    <row r="75" spans="1:7" x14ac:dyDescent="0.25">
      <c r="A75" s="8">
        <v>47693</v>
      </c>
      <c r="B75" s="69" t="s">
        <v>108</v>
      </c>
      <c r="C75" s="28">
        <v>757</v>
      </c>
      <c r="E75" s="63"/>
      <c r="F75" s="21">
        <v>0</v>
      </c>
      <c r="G75" s="11">
        <f t="shared" si="1"/>
        <v>104217</v>
      </c>
    </row>
    <row r="76" spans="1:7" x14ac:dyDescent="0.25">
      <c r="A76" s="61">
        <v>47724</v>
      </c>
      <c r="B76" s="69" t="s">
        <v>109</v>
      </c>
      <c r="C76" s="28">
        <v>757</v>
      </c>
      <c r="E76" s="63"/>
      <c r="F76" s="21">
        <v>0</v>
      </c>
      <c r="G76" s="11">
        <f t="shared" si="1"/>
        <v>104217</v>
      </c>
    </row>
    <row r="77" spans="1:7" x14ac:dyDescent="0.25">
      <c r="A77" s="8">
        <v>47755</v>
      </c>
      <c r="B77" s="69" t="s">
        <v>110</v>
      </c>
      <c r="C77" s="28">
        <v>757</v>
      </c>
      <c r="E77" s="63"/>
      <c r="F77" s="21">
        <v>0</v>
      </c>
      <c r="G77" s="11">
        <f t="shared" si="1"/>
        <v>104217</v>
      </c>
    </row>
    <row r="78" spans="1:7" x14ac:dyDescent="0.25">
      <c r="A78" s="61">
        <v>47785</v>
      </c>
      <c r="B78" s="69" t="s">
        <v>111</v>
      </c>
      <c r="C78" s="28">
        <v>757</v>
      </c>
      <c r="E78" s="63"/>
      <c r="F78" s="21">
        <v>0</v>
      </c>
      <c r="G78" s="11">
        <f t="shared" si="1"/>
        <v>104217</v>
      </c>
    </row>
    <row r="79" spans="1:7" x14ac:dyDescent="0.25">
      <c r="A79" s="8">
        <v>47816</v>
      </c>
      <c r="B79" s="69" t="s">
        <v>112</v>
      </c>
      <c r="C79" s="28">
        <v>757</v>
      </c>
      <c r="E79" s="63"/>
      <c r="F79" s="21">
        <v>0</v>
      </c>
      <c r="G79" s="11">
        <f t="shared" si="1"/>
        <v>104217</v>
      </c>
    </row>
    <row r="80" spans="1:7" x14ac:dyDescent="0.25">
      <c r="A80" s="61">
        <v>47846</v>
      </c>
      <c r="B80" s="69" t="s">
        <v>113</v>
      </c>
      <c r="C80" s="28">
        <v>757</v>
      </c>
      <c r="E80" s="63"/>
      <c r="F80" s="21">
        <v>0</v>
      </c>
      <c r="G80" s="11">
        <f t="shared" si="1"/>
        <v>104217</v>
      </c>
    </row>
    <row r="81" spans="1:7" x14ac:dyDescent="0.25">
      <c r="A81" s="8">
        <v>47877</v>
      </c>
      <c r="B81" s="69" t="s">
        <v>114</v>
      </c>
      <c r="C81" s="28">
        <v>757</v>
      </c>
      <c r="E81" s="63"/>
      <c r="F81" s="21">
        <v>0</v>
      </c>
      <c r="G81" s="11">
        <f t="shared" si="1"/>
        <v>104217</v>
      </c>
    </row>
    <row r="82" spans="1:7" x14ac:dyDescent="0.25">
      <c r="A82" s="61">
        <v>47907</v>
      </c>
      <c r="B82" s="69" t="s">
        <v>115</v>
      </c>
      <c r="C82" s="28">
        <v>757</v>
      </c>
      <c r="E82" s="63"/>
      <c r="F82" s="21">
        <v>0</v>
      </c>
      <c r="G82" s="11">
        <f t="shared" si="1"/>
        <v>104217</v>
      </c>
    </row>
    <row r="83" spans="1:7" x14ac:dyDescent="0.25">
      <c r="A83" s="8">
        <v>47936</v>
      </c>
      <c r="B83" s="69" t="s">
        <v>116</v>
      </c>
      <c r="C83" s="28">
        <v>757</v>
      </c>
      <c r="E83" s="63"/>
      <c r="F83" s="21">
        <v>0</v>
      </c>
      <c r="G83" s="11">
        <f t="shared" si="1"/>
        <v>104217</v>
      </c>
    </row>
    <row r="84" spans="1:7" x14ac:dyDescent="0.25">
      <c r="A84" s="61">
        <v>47967</v>
      </c>
      <c r="B84" s="69" t="s">
        <v>117</v>
      </c>
      <c r="C84" s="28">
        <v>757</v>
      </c>
      <c r="E84" s="63"/>
      <c r="F84" s="21">
        <v>0</v>
      </c>
      <c r="G84" s="11">
        <f t="shared" si="1"/>
        <v>104217</v>
      </c>
    </row>
    <row r="85" spans="1:7" x14ac:dyDescent="0.25">
      <c r="A85" s="8">
        <v>47997</v>
      </c>
      <c r="B85" s="69" t="s">
        <v>118</v>
      </c>
      <c r="C85" s="28">
        <v>757</v>
      </c>
      <c r="E85" s="63"/>
      <c r="F85" s="21">
        <v>0</v>
      </c>
      <c r="G85" s="11">
        <f t="shared" si="1"/>
        <v>104217</v>
      </c>
    </row>
    <row r="86" spans="1:7" x14ac:dyDescent="0.25">
      <c r="A86" s="61">
        <v>48028</v>
      </c>
      <c r="B86" s="69" t="s">
        <v>119</v>
      </c>
      <c r="C86" s="28">
        <v>757</v>
      </c>
      <c r="E86" s="63"/>
      <c r="F86" s="21">
        <v>0</v>
      </c>
      <c r="G86" s="11">
        <f t="shared" si="1"/>
        <v>104217</v>
      </c>
    </row>
    <row r="87" spans="1:7" x14ac:dyDescent="0.25">
      <c r="A87" s="8">
        <v>48058</v>
      </c>
      <c r="B87" s="69" t="s">
        <v>120</v>
      </c>
      <c r="C87" s="28">
        <v>757</v>
      </c>
      <c r="E87" s="63"/>
      <c r="F87" s="21">
        <v>0</v>
      </c>
      <c r="G87" s="11">
        <f t="shared" si="1"/>
        <v>104217</v>
      </c>
    </row>
    <row r="88" spans="1:7" x14ac:dyDescent="0.25">
      <c r="A88" s="61">
        <v>48089</v>
      </c>
      <c r="B88" s="69" t="s">
        <v>121</v>
      </c>
      <c r="C88" s="28">
        <v>757</v>
      </c>
      <c r="E88" s="63"/>
      <c r="F88" s="21">
        <v>0</v>
      </c>
      <c r="G88" s="11">
        <f t="shared" si="1"/>
        <v>104217</v>
      </c>
    </row>
    <row r="89" spans="1:7" x14ac:dyDescent="0.25">
      <c r="A89" s="8">
        <v>48120</v>
      </c>
      <c r="B89" s="69" t="s">
        <v>122</v>
      </c>
      <c r="C89" s="28">
        <v>757</v>
      </c>
      <c r="E89" s="63"/>
      <c r="F89" s="21">
        <v>0</v>
      </c>
      <c r="G89" s="11">
        <f t="shared" si="1"/>
        <v>104217</v>
      </c>
    </row>
    <row r="90" spans="1:7" x14ac:dyDescent="0.25">
      <c r="A90" s="61">
        <v>48150</v>
      </c>
      <c r="B90" s="69" t="s">
        <v>123</v>
      </c>
      <c r="C90" s="28">
        <v>757</v>
      </c>
      <c r="E90" s="63"/>
      <c r="F90" s="21">
        <v>0</v>
      </c>
      <c r="G90" s="11">
        <f t="shared" si="1"/>
        <v>104217</v>
      </c>
    </row>
    <row r="91" spans="1:7" x14ac:dyDescent="0.25">
      <c r="A91" s="8">
        <v>48181</v>
      </c>
      <c r="B91" s="69" t="s">
        <v>124</v>
      </c>
      <c r="C91" s="28">
        <v>757</v>
      </c>
      <c r="E91" s="63"/>
      <c r="F91" s="21">
        <v>0</v>
      </c>
      <c r="G91" s="11">
        <f t="shared" si="1"/>
        <v>104217</v>
      </c>
    </row>
    <row r="92" spans="1:7" x14ac:dyDescent="0.25">
      <c r="A92" s="61">
        <v>48211</v>
      </c>
      <c r="B92" s="69" t="s">
        <v>125</v>
      </c>
      <c r="C92" s="28">
        <v>757</v>
      </c>
      <c r="E92" s="63"/>
      <c r="F92" s="21">
        <v>0</v>
      </c>
      <c r="G92" s="11">
        <f t="shared" si="1"/>
        <v>104217</v>
      </c>
    </row>
    <row r="93" spans="1:7" x14ac:dyDescent="0.25">
      <c r="A93" s="8">
        <v>48242</v>
      </c>
      <c r="B93" s="69" t="s">
        <v>126</v>
      </c>
      <c r="C93" s="28">
        <v>757</v>
      </c>
      <c r="E93" s="63"/>
      <c r="F93" s="21">
        <v>0</v>
      </c>
      <c r="G93" s="11">
        <f t="shared" si="1"/>
        <v>104217</v>
      </c>
    </row>
    <row r="94" spans="1:7" x14ac:dyDescent="0.25">
      <c r="A94" s="61">
        <v>48273</v>
      </c>
      <c r="B94" s="69" t="s">
        <v>127</v>
      </c>
      <c r="C94" s="28">
        <v>757</v>
      </c>
      <c r="E94" s="63"/>
      <c r="F94" s="21">
        <v>0</v>
      </c>
      <c r="G94" s="11">
        <f t="shared" si="1"/>
        <v>104217</v>
      </c>
    </row>
    <row r="95" spans="1:7" x14ac:dyDescent="0.25">
      <c r="A95" s="8">
        <v>48302</v>
      </c>
      <c r="B95" s="69" t="s">
        <v>128</v>
      </c>
      <c r="C95" s="28">
        <v>757</v>
      </c>
      <c r="E95" s="63"/>
      <c r="F95" s="21">
        <v>0</v>
      </c>
      <c r="G95" s="11">
        <f t="shared" si="1"/>
        <v>104217</v>
      </c>
    </row>
    <row r="96" spans="1:7" x14ac:dyDescent="0.25">
      <c r="A96" s="61">
        <v>48333</v>
      </c>
      <c r="B96" s="69" t="s">
        <v>129</v>
      </c>
      <c r="C96" s="28">
        <v>757</v>
      </c>
      <c r="E96" s="63"/>
      <c r="F96" s="21">
        <v>0</v>
      </c>
      <c r="G96" s="11">
        <f t="shared" si="1"/>
        <v>104217</v>
      </c>
    </row>
    <row r="97" spans="1:7" x14ac:dyDescent="0.25">
      <c r="A97" s="8">
        <v>48363</v>
      </c>
      <c r="B97" s="69" t="s">
        <v>130</v>
      </c>
      <c r="C97" s="28">
        <v>757</v>
      </c>
      <c r="E97" s="63"/>
      <c r="F97" s="21">
        <v>0</v>
      </c>
      <c r="G97" s="11">
        <f t="shared" si="1"/>
        <v>104217</v>
      </c>
    </row>
    <row r="98" spans="1:7" x14ac:dyDescent="0.25">
      <c r="A98" s="61">
        <v>48394</v>
      </c>
      <c r="B98" s="69" t="s">
        <v>131</v>
      </c>
      <c r="C98" s="28">
        <v>757</v>
      </c>
      <c r="E98" s="63"/>
      <c r="F98" s="21">
        <v>0</v>
      </c>
      <c r="G98" s="11">
        <f t="shared" si="1"/>
        <v>104217</v>
      </c>
    </row>
    <row r="99" spans="1:7" x14ac:dyDescent="0.25">
      <c r="A99" s="8">
        <v>48424</v>
      </c>
      <c r="B99" s="69" t="s">
        <v>132</v>
      </c>
      <c r="C99" s="28">
        <v>757</v>
      </c>
      <c r="E99" s="63"/>
      <c r="F99" s="21">
        <v>0</v>
      </c>
      <c r="G99" s="11">
        <f t="shared" si="1"/>
        <v>104217</v>
      </c>
    </row>
    <row r="100" spans="1:7" x14ac:dyDescent="0.25">
      <c r="A100" s="61">
        <v>48455</v>
      </c>
      <c r="B100" s="69" t="s">
        <v>133</v>
      </c>
      <c r="C100" s="28">
        <v>757</v>
      </c>
      <c r="E100" s="63"/>
      <c r="F100" s="21">
        <v>0</v>
      </c>
      <c r="G100" s="11">
        <f t="shared" si="1"/>
        <v>104217</v>
      </c>
    </row>
    <row r="101" spans="1:7" x14ac:dyDescent="0.25">
      <c r="A101" s="8">
        <v>48486</v>
      </c>
      <c r="B101" s="69" t="s">
        <v>134</v>
      </c>
      <c r="C101" s="28">
        <v>757</v>
      </c>
      <c r="E101" s="63"/>
      <c r="F101" s="21">
        <v>0</v>
      </c>
      <c r="G101" s="11">
        <f t="shared" si="1"/>
        <v>104217</v>
      </c>
    </row>
    <row r="102" spans="1:7" x14ac:dyDescent="0.25">
      <c r="A102" s="61">
        <v>48516</v>
      </c>
      <c r="B102" s="69" t="s">
        <v>135</v>
      </c>
      <c r="C102" s="28">
        <v>757</v>
      </c>
      <c r="E102" s="63"/>
      <c r="F102" s="21">
        <v>0</v>
      </c>
      <c r="G102" s="11">
        <f t="shared" si="1"/>
        <v>104217</v>
      </c>
    </row>
    <row r="103" spans="1:7" x14ac:dyDescent="0.25">
      <c r="A103" s="8">
        <v>48547</v>
      </c>
      <c r="B103" s="69" t="s">
        <v>136</v>
      </c>
      <c r="C103" s="28">
        <v>757</v>
      </c>
      <c r="E103" s="63"/>
      <c r="F103" s="21">
        <v>0</v>
      </c>
      <c r="G103" s="11">
        <f t="shared" si="1"/>
        <v>104217</v>
      </c>
    </row>
    <row r="104" spans="1:7" x14ac:dyDescent="0.25">
      <c r="A104" s="61">
        <v>48577</v>
      </c>
      <c r="B104" s="69" t="s">
        <v>137</v>
      </c>
      <c r="C104" s="28">
        <v>757</v>
      </c>
      <c r="E104" s="63"/>
      <c r="F104" s="21">
        <v>0</v>
      </c>
      <c r="G104" s="11">
        <f t="shared" si="1"/>
        <v>104217</v>
      </c>
    </row>
    <row r="105" spans="1:7" x14ac:dyDescent="0.25">
      <c r="A105" s="8">
        <v>48608</v>
      </c>
      <c r="B105" s="69" t="s">
        <v>138</v>
      </c>
      <c r="C105" s="28">
        <v>757</v>
      </c>
      <c r="E105" s="63"/>
      <c r="F105" s="21">
        <v>0</v>
      </c>
      <c r="G105" s="11">
        <f t="shared" si="1"/>
        <v>104217</v>
      </c>
    </row>
    <row r="106" spans="1:7" x14ac:dyDescent="0.25">
      <c r="A106" s="61">
        <v>48638</v>
      </c>
      <c r="B106" s="69" t="s">
        <v>139</v>
      </c>
      <c r="C106" s="28">
        <v>757</v>
      </c>
      <c r="E106" s="63"/>
      <c r="F106" s="21">
        <v>0</v>
      </c>
      <c r="G106" s="11">
        <f t="shared" si="1"/>
        <v>104217</v>
      </c>
    </row>
    <row r="107" spans="1:7" x14ac:dyDescent="0.25">
      <c r="A107" s="8">
        <v>48667</v>
      </c>
      <c r="B107" s="69" t="s">
        <v>140</v>
      </c>
      <c r="C107" s="28">
        <v>757</v>
      </c>
      <c r="E107" s="63"/>
      <c r="F107" s="21">
        <v>0</v>
      </c>
      <c r="G107" s="11">
        <f t="shared" si="1"/>
        <v>104217</v>
      </c>
    </row>
    <row r="108" spans="1:7" x14ac:dyDescent="0.25">
      <c r="A108" s="61">
        <v>48698</v>
      </c>
      <c r="B108" s="69" t="s">
        <v>141</v>
      </c>
      <c r="C108" s="28">
        <v>757</v>
      </c>
      <c r="E108" s="63"/>
      <c r="F108" s="21">
        <v>0</v>
      </c>
      <c r="G108" s="11">
        <f t="shared" si="1"/>
        <v>104217</v>
      </c>
    </row>
    <row r="109" spans="1:7" x14ac:dyDescent="0.25">
      <c r="A109" s="8">
        <v>48728</v>
      </c>
      <c r="B109" s="69" t="s">
        <v>142</v>
      </c>
      <c r="C109" s="28">
        <v>757</v>
      </c>
      <c r="E109" s="63"/>
      <c r="F109" s="21">
        <v>0</v>
      </c>
      <c r="G109" s="11">
        <f t="shared" si="1"/>
        <v>104217</v>
      </c>
    </row>
    <row r="110" spans="1:7" x14ac:dyDescent="0.25">
      <c r="A110" s="61">
        <v>48759</v>
      </c>
      <c r="B110" s="69" t="s">
        <v>143</v>
      </c>
      <c r="C110" s="28">
        <v>757</v>
      </c>
      <c r="E110" s="63"/>
      <c r="F110" s="21">
        <v>0</v>
      </c>
      <c r="G110" s="11">
        <f t="shared" si="1"/>
        <v>104217</v>
      </c>
    </row>
    <row r="111" spans="1:7" x14ac:dyDescent="0.25">
      <c r="A111" s="8">
        <v>48789</v>
      </c>
      <c r="B111" s="69" t="s">
        <v>144</v>
      </c>
      <c r="C111" s="28">
        <v>757</v>
      </c>
      <c r="E111" s="63"/>
      <c r="F111" s="21">
        <v>0</v>
      </c>
      <c r="G111" s="11">
        <f t="shared" si="1"/>
        <v>104217</v>
      </c>
    </row>
    <row r="112" spans="1:7" x14ac:dyDescent="0.25">
      <c r="A112" s="61">
        <v>48820</v>
      </c>
      <c r="B112" s="69" t="s">
        <v>145</v>
      </c>
      <c r="C112" s="28">
        <v>757</v>
      </c>
      <c r="E112" s="63"/>
      <c r="F112" s="21">
        <v>0</v>
      </c>
      <c r="G112" s="11">
        <f t="shared" si="1"/>
        <v>104217</v>
      </c>
    </row>
    <row r="113" spans="1:7" x14ac:dyDescent="0.25">
      <c r="A113" s="8">
        <v>48851</v>
      </c>
      <c r="B113" s="69" t="s">
        <v>146</v>
      </c>
      <c r="C113" s="28">
        <v>757</v>
      </c>
      <c r="E113" s="63"/>
      <c r="F113" s="21">
        <v>0</v>
      </c>
      <c r="G113" s="11">
        <f t="shared" si="1"/>
        <v>104217</v>
      </c>
    </row>
    <row r="114" spans="1:7" x14ac:dyDescent="0.25">
      <c r="A114" s="61">
        <v>48881</v>
      </c>
      <c r="B114" s="69" t="s">
        <v>147</v>
      </c>
      <c r="C114" s="28">
        <v>757</v>
      </c>
      <c r="E114" s="63"/>
      <c r="F114" s="21">
        <v>0</v>
      </c>
      <c r="G114" s="11">
        <f t="shared" si="1"/>
        <v>104217</v>
      </c>
    </row>
    <row r="115" spans="1:7" x14ac:dyDescent="0.25">
      <c r="A115" s="8">
        <v>48912</v>
      </c>
      <c r="B115" s="69" t="s">
        <v>148</v>
      </c>
      <c r="C115" s="28">
        <v>757</v>
      </c>
      <c r="E115" s="63"/>
      <c r="F115" s="21">
        <v>0</v>
      </c>
      <c r="G115" s="11">
        <f t="shared" si="1"/>
        <v>104217</v>
      </c>
    </row>
    <row r="116" spans="1:7" x14ac:dyDescent="0.25">
      <c r="A116" s="61">
        <v>48942</v>
      </c>
      <c r="B116" s="69" t="s">
        <v>149</v>
      </c>
      <c r="C116" s="28">
        <v>757</v>
      </c>
      <c r="E116" s="63"/>
      <c r="F116" s="21">
        <v>0</v>
      </c>
      <c r="G116" s="11">
        <f t="shared" si="1"/>
        <v>104217</v>
      </c>
    </row>
    <row r="117" spans="1:7" x14ac:dyDescent="0.25">
      <c r="A117" s="8">
        <v>48973</v>
      </c>
      <c r="B117" s="69" t="s">
        <v>150</v>
      </c>
      <c r="C117" s="28">
        <v>757</v>
      </c>
      <c r="E117" s="63"/>
      <c r="F117" s="21">
        <v>0</v>
      </c>
      <c r="G117" s="11">
        <f t="shared" si="1"/>
        <v>104217</v>
      </c>
    </row>
    <row r="118" spans="1:7" x14ac:dyDescent="0.25">
      <c r="A118" s="61">
        <v>49003</v>
      </c>
      <c r="B118" s="69" t="s">
        <v>151</v>
      </c>
      <c r="C118" s="28">
        <v>757</v>
      </c>
      <c r="E118" s="63"/>
      <c r="F118" s="21">
        <v>0</v>
      </c>
      <c r="G118" s="11">
        <f t="shared" si="1"/>
        <v>104217</v>
      </c>
    </row>
    <row r="119" spans="1:7" x14ac:dyDescent="0.25">
      <c r="A119" s="8">
        <v>49032</v>
      </c>
      <c r="B119" s="69" t="s">
        <v>152</v>
      </c>
      <c r="C119" s="28">
        <v>757</v>
      </c>
      <c r="E119" s="63"/>
      <c r="F119" s="21">
        <v>0</v>
      </c>
      <c r="G119" s="11">
        <f t="shared" si="1"/>
        <v>104217</v>
      </c>
    </row>
    <row r="120" spans="1:7" x14ac:dyDescent="0.25">
      <c r="A120" s="61">
        <v>49063</v>
      </c>
      <c r="B120" s="69" t="s">
        <v>153</v>
      </c>
      <c r="C120" s="28">
        <v>757</v>
      </c>
      <c r="E120" s="63"/>
      <c r="F120" s="21">
        <v>0</v>
      </c>
      <c r="G120" s="11">
        <f t="shared" si="1"/>
        <v>104217</v>
      </c>
    </row>
    <row r="121" spans="1:7" x14ac:dyDescent="0.25">
      <c r="A121" s="8">
        <v>49093</v>
      </c>
      <c r="B121" s="69" t="s">
        <v>154</v>
      </c>
      <c r="C121" s="28">
        <v>757</v>
      </c>
      <c r="E121" s="63"/>
      <c r="F121" s="21">
        <v>0</v>
      </c>
      <c r="G121" s="11">
        <f t="shared" si="1"/>
        <v>104217</v>
      </c>
    </row>
    <row r="122" spans="1:7" x14ac:dyDescent="0.25">
      <c r="A122" s="61">
        <v>49124</v>
      </c>
      <c r="B122" s="69" t="s">
        <v>155</v>
      </c>
      <c r="C122" s="28">
        <v>757</v>
      </c>
      <c r="E122" s="63"/>
      <c r="F122" s="21">
        <v>0</v>
      </c>
      <c r="G122" s="11">
        <f t="shared" si="1"/>
        <v>104217</v>
      </c>
    </row>
    <row r="123" spans="1:7" x14ac:dyDescent="0.25">
      <c r="A123" s="8">
        <v>49154</v>
      </c>
      <c r="B123" s="69" t="s">
        <v>156</v>
      </c>
      <c r="C123" s="28">
        <v>757</v>
      </c>
      <c r="E123" s="63"/>
      <c r="F123" s="21">
        <v>0</v>
      </c>
      <c r="G123" s="11">
        <f t="shared" si="1"/>
        <v>104217</v>
      </c>
    </row>
    <row r="124" spans="1:7" x14ac:dyDescent="0.25">
      <c r="A124" s="61">
        <v>49185</v>
      </c>
      <c r="B124" s="69" t="s">
        <v>157</v>
      </c>
      <c r="C124" s="28">
        <v>757</v>
      </c>
      <c r="E124" s="63"/>
      <c r="F124" s="21">
        <v>0</v>
      </c>
      <c r="G124" s="11">
        <f t="shared" si="1"/>
        <v>104217</v>
      </c>
    </row>
    <row r="125" spans="1:7" x14ac:dyDescent="0.25">
      <c r="A125" s="8">
        <v>49216</v>
      </c>
      <c r="B125" s="69" t="s">
        <v>158</v>
      </c>
      <c r="C125" s="28">
        <v>757</v>
      </c>
      <c r="E125" s="63"/>
      <c r="F125" s="21">
        <v>0</v>
      </c>
      <c r="G125" s="11">
        <f t="shared" si="1"/>
        <v>104217</v>
      </c>
    </row>
    <row r="126" spans="1:7" x14ac:dyDescent="0.25">
      <c r="A126" s="61">
        <v>49246</v>
      </c>
      <c r="B126" s="69" t="s">
        <v>159</v>
      </c>
      <c r="C126" s="28">
        <v>757</v>
      </c>
      <c r="E126" s="63"/>
      <c r="F126" s="21">
        <v>0</v>
      </c>
      <c r="G126" s="11">
        <f t="shared" si="1"/>
        <v>104217</v>
      </c>
    </row>
    <row r="127" spans="1:7" x14ac:dyDescent="0.25">
      <c r="A127" s="8">
        <v>49277</v>
      </c>
      <c r="B127" s="69" t="s">
        <v>160</v>
      </c>
      <c r="C127" s="28">
        <v>757</v>
      </c>
      <c r="E127" s="63"/>
      <c r="F127" s="21">
        <v>0</v>
      </c>
      <c r="G127" s="11">
        <f t="shared" si="1"/>
        <v>104217</v>
      </c>
    </row>
    <row r="128" spans="1:7" x14ac:dyDescent="0.25">
      <c r="A128" s="61">
        <v>49307</v>
      </c>
      <c r="B128" s="69" t="s">
        <v>161</v>
      </c>
      <c r="C128" s="28">
        <v>757</v>
      </c>
      <c r="E128" s="63"/>
      <c r="F128" s="21">
        <v>0</v>
      </c>
      <c r="G128" s="11">
        <f t="shared" si="1"/>
        <v>104217</v>
      </c>
    </row>
    <row r="129" spans="1:7" x14ac:dyDescent="0.25">
      <c r="A129" s="8">
        <v>49338</v>
      </c>
      <c r="B129" s="69" t="s">
        <v>162</v>
      </c>
      <c r="C129" s="28">
        <v>757</v>
      </c>
      <c r="E129" s="63"/>
      <c r="F129" s="21">
        <v>0</v>
      </c>
      <c r="G129" s="11">
        <f t="shared" si="1"/>
        <v>104217</v>
      </c>
    </row>
    <row r="130" spans="1:7" x14ac:dyDescent="0.25">
      <c r="A130" s="61">
        <v>49368</v>
      </c>
      <c r="B130" s="69" t="s">
        <v>163</v>
      </c>
      <c r="C130" s="28">
        <v>757</v>
      </c>
      <c r="E130" s="63"/>
      <c r="F130" s="21">
        <v>0</v>
      </c>
      <c r="G130" s="11">
        <f t="shared" si="1"/>
        <v>104217</v>
      </c>
    </row>
    <row r="131" spans="1:7" x14ac:dyDescent="0.25">
      <c r="A131" s="8">
        <v>49397</v>
      </c>
      <c r="B131" s="69" t="s">
        <v>164</v>
      </c>
      <c r="C131" s="28">
        <v>697</v>
      </c>
      <c r="E131" s="63"/>
      <c r="F131" s="21">
        <v>0</v>
      </c>
      <c r="G131" s="11">
        <f t="shared" si="1"/>
        <v>104217</v>
      </c>
    </row>
    <row r="132" spans="1:7" x14ac:dyDescent="0.25">
      <c r="A132" s="48"/>
      <c r="B132" s="70" t="s">
        <v>53</v>
      </c>
      <c r="C132" s="66">
        <v>7565</v>
      </c>
      <c r="E132" s="64"/>
      <c r="F132" s="23">
        <v>0</v>
      </c>
      <c r="G132" s="11">
        <f t="shared" si="1"/>
        <v>104217</v>
      </c>
    </row>
    <row r="133" spans="1:7" x14ac:dyDescent="0.25">
      <c r="C133" s="97">
        <f>SUM(C7:C132)</f>
        <v>151300</v>
      </c>
      <c r="G133" s="26">
        <f t="shared" ref="G133" si="2">G132-F133</f>
        <v>104217</v>
      </c>
    </row>
    <row r="137" spans="1:7" x14ac:dyDescent="0.25">
      <c r="E137" s="62"/>
    </row>
  </sheetData>
  <mergeCells count="4">
    <mergeCell ref="A4:C4"/>
    <mergeCell ref="B1:C1"/>
    <mergeCell ref="B2:C2"/>
    <mergeCell ref="B3:C3"/>
  </mergeCells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15" sqref="A15:G15"/>
    </sheetView>
  </sheetViews>
  <sheetFormatPr baseColWidth="10" defaultRowHeight="15" x14ac:dyDescent="0.25"/>
  <cols>
    <col min="4" max="4" width="4.7109375" customWidth="1"/>
    <col min="7" max="7" width="12" customWidth="1"/>
  </cols>
  <sheetData>
    <row r="1" spans="1:8" x14ac:dyDescent="0.25">
      <c r="A1" s="34" t="s">
        <v>7</v>
      </c>
      <c r="B1" s="273" t="s">
        <v>469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274">
        <v>304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74" t="s">
        <v>468</v>
      </c>
      <c r="C3" s="38"/>
      <c r="D3" s="1"/>
      <c r="E3" s="19"/>
      <c r="F3" s="19"/>
      <c r="G3" s="19"/>
      <c r="H3" s="4"/>
    </row>
    <row r="4" spans="1:8" x14ac:dyDescent="0.25">
      <c r="A4" s="375" t="s">
        <v>496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146500</v>
      </c>
      <c r="D6" s="2"/>
      <c r="E6" s="51"/>
      <c r="F6" s="13"/>
      <c r="G6" s="20">
        <v>146500</v>
      </c>
      <c r="H6" s="25">
        <f>G6*5/100</f>
        <v>7325</v>
      </c>
    </row>
    <row r="7" spans="1:8" x14ac:dyDescent="0.25">
      <c r="A7" s="8">
        <v>46008</v>
      </c>
      <c r="B7" s="9" t="s">
        <v>12</v>
      </c>
      <c r="C7" s="281">
        <v>13650</v>
      </c>
      <c r="D7" s="2"/>
      <c r="E7" s="52">
        <v>46008</v>
      </c>
      <c r="F7" s="58">
        <v>13650</v>
      </c>
      <c r="G7" s="58">
        <f>G6-F7</f>
        <v>132850</v>
      </c>
      <c r="H7" s="54"/>
    </row>
    <row r="8" spans="1:8" x14ac:dyDescent="0.25">
      <c r="A8" s="8">
        <v>46063</v>
      </c>
      <c r="B8" s="55" t="s">
        <v>320</v>
      </c>
      <c r="C8" s="58">
        <v>27300</v>
      </c>
      <c r="D8" s="2"/>
      <c r="E8" s="52">
        <v>46063</v>
      </c>
      <c r="F8" s="58">
        <v>27300</v>
      </c>
      <c r="G8" s="58">
        <f t="shared" ref="G8:G50" si="0">G7-F8</f>
        <v>105550</v>
      </c>
      <c r="H8" s="54"/>
    </row>
    <row r="9" spans="1:8" x14ac:dyDescent="0.25">
      <c r="A9" s="8">
        <v>46091</v>
      </c>
      <c r="B9" s="55" t="s">
        <v>13</v>
      </c>
      <c r="C9" s="58">
        <v>2200</v>
      </c>
      <c r="D9" s="2"/>
      <c r="E9" s="52">
        <v>46090</v>
      </c>
      <c r="F9" s="58">
        <v>2200</v>
      </c>
      <c r="G9" s="58">
        <f t="shared" si="0"/>
        <v>103350</v>
      </c>
      <c r="H9" s="54"/>
    </row>
    <row r="10" spans="1:8" x14ac:dyDescent="0.25">
      <c r="A10" s="8">
        <v>46122</v>
      </c>
      <c r="B10" s="55" t="s">
        <v>14</v>
      </c>
      <c r="C10" s="58">
        <v>2200</v>
      </c>
      <c r="D10" s="2"/>
      <c r="E10" s="52">
        <v>46122</v>
      </c>
      <c r="F10" s="58">
        <v>2200</v>
      </c>
      <c r="G10" s="58">
        <f t="shared" si="0"/>
        <v>101150</v>
      </c>
      <c r="H10" s="54"/>
    </row>
    <row r="11" spans="1:8" x14ac:dyDescent="0.25">
      <c r="A11" s="8">
        <v>46152</v>
      </c>
      <c r="B11" s="55" t="s">
        <v>15</v>
      </c>
      <c r="C11" s="58">
        <v>2200</v>
      </c>
      <c r="D11" s="2"/>
      <c r="E11" s="52">
        <v>46153</v>
      </c>
      <c r="F11" s="58">
        <v>2200</v>
      </c>
      <c r="G11" s="58">
        <f t="shared" si="0"/>
        <v>98950</v>
      </c>
      <c r="H11" s="54"/>
    </row>
    <row r="12" spans="1:8" x14ac:dyDescent="0.25">
      <c r="A12" s="8">
        <v>46174</v>
      </c>
      <c r="B12" s="55" t="s">
        <v>497</v>
      </c>
      <c r="C12" s="58">
        <v>5900</v>
      </c>
      <c r="D12" s="2"/>
      <c r="E12" s="52">
        <v>46181</v>
      </c>
      <c r="F12" s="58">
        <v>5900</v>
      </c>
      <c r="G12" s="58">
        <f t="shared" si="0"/>
        <v>93050</v>
      </c>
      <c r="H12" s="54"/>
    </row>
    <row r="13" spans="1:8" x14ac:dyDescent="0.25">
      <c r="A13" s="8">
        <v>46183</v>
      </c>
      <c r="B13" s="55" t="s">
        <v>16</v>
      </c>
      <c r="C13" s="58">
        <v>2200</v>
      </c>
      <c r="E13" s="52">
        <v>46185</v>
      </c>
      <c r="F13" s="58">
        <v>2200</v>
      </c>
      <c r="G13" s="58">
        <f t="shared" si="0"/>
        <v>90850</v>
      </c>
    </row>
    <row r="14" spans="1:8" x14ac:dyDescent="0.25">
      <c r="A14" s="8">
        <v>46213</v>
      </c>
      <c r="B14" s="55" t="s">
        <v>17</v>
      </c>
      <c r="C14" s="58">
        <v>2200</v>
      </c>
      <c r="E14" s="52">
        <v>46212</v>
      </c>
      <c r="F14" s="58">
        <v>2200</v>
      </c>
      <c r="G14" s="58">
        <f t="shared" si="0"/>
        <v>88650</v>
      </c>
    </row>
    <row r="15" spans="1:8" x14ac:dyDescent="0.25">
      <c r="A15" s="8">
        <v>46244</v>
      </c>
      <c r="B15" s="55" t="s">
        <v>18</v>
      </c>
      <c r="C15" s="58">
        <v>2200</v>
      </c>
      <c r="E15" s="52">
        <v>46245</v>
      </c>
      <c r="F15" s="58">
        <v>2200</v>
      </c>
      <c r="G15" s="58">
        <f t="shared" si="0"/>
        <v>86450</v>
      </c>
    </row>
    <row r="16" spans="1:8" x14ac:dyDescent="0.25">
      <c r="A16" s="8">
        <v>46275</v>
      </c>
      <c r="B16" s="55" t="s">
        <v>19</v>
      </c>
      <c r="C16" s="58">
        <v>2200</v>
      </c>
      <c r="E16" s="52"/>
      <c r="F16" s="58"/>
      <c r="G16" s="58">
        <f t="shared" si="0"/>
        <v>86450</v>
      </c>
    </row>
    <row r="17" spans="1:7" x14ac:dyDescent="0.25">
      <c r="A17" s="8">
        <v>46305</v>
      </c>
      <c r="B17" s="55" t="s">
        <v>20</v>
      </c>
      <c r="C17" s="58">
        <v>2200</v>
      </c>
      <c r="E17" s="72"/>
      <c r="F17" s="82"/>
      <c r="G17" s="58">
        <f t="shared" si="0"/>
        <v>86450</v>
      </c>
    </row>
    <row r="18" spans="1:7" x14ac:dyDescent="0.25">
      <c r="A18" s="8">
        <v>46357</v>
      </c>
      <c r="B18" s="55" t="s">
        <v>498</v>
      </c>
      <c r="C18" s="58">
        <v>5900</v>
      </c>
      <c r="E18" s="72"/>
      <c r="F18" s="82"/>
      <c r="G18" s="58">
        <f t="shared" si="0"/>
        <v>86450</v>
      </c>
    </row>
    <row r="19" spans="1:7" x14ac:dyDescent="0.25">
      <c r="A19" s="8">
        <v>46336</v>
      </c>
      <c r="B19" s="55" t="s">
        <v>21</v>
      </c>
      <c r="C19" s="58">
        <v>2200</v>
      </c>
      <c r="E19" s="72"/>
      <c r="F19" s="82"/>
      <c r="G19" s="58">
        <f t="shared" si="0"/>
        <v>86450</v>
      </c>
    </row>
    <row r="20" spans="1:7" x14ac:dyDescent="0.25">
      <c r="A20" s="8">
        <v>46366</v>
      </c>
      <c r="B20" s="55" t="s">
        <v>22</v>
      </c>
      <c r="C20" s="58">
        <v>2200</v>
      </c>
      <c r="E20" s="72"/>
      <c r="F20" s="271"/>
      <c r="G20" s="58">
        <f t="shared" si="0"/>
        <v>86450</v>
      </c>
    </row>
    <row r="21" spans="1:7" x14ac:dyDescent="0.25">
      <c r="A21" s="8">
        <v>46397</v>
      </c>
      <c r="B21" s="55" t="s">
        <v>23</v>
      </c>
      <c r="C21" s="58">
        <v>2200</v>
      </c>
      <c r="E21" s="72"/>
      <c r="F21" s="82"/>
      <c r="G21" s="58">
        <f t="shared" si="0"/>
        <v>86450</v>
      </c>
    </row>
    <row r="22" spans="1:7" x14ac:dyDescent="0.25">
      <c r="A22" s="8">
        <v>46428</v>
      </c>
      <c r="B22" s="55" t="s">
        <v>24</v>
      </c>
      <c r="C22" s="58">
        <v>2200</v>
      </c>
      <c r="E22" s="72"/>
      <c r="F22" s="82"/>
      <c r="G22" s="58">
        <f t="shared" si="0"/>
        <v>86450</v>
      </c>
    </row>
    <row r="23" spans="1:7" x14ac:dyDescent="0.25">
      <c r="A23" s="8">
        <v>46456</v>
      </c>
      <c r="B23" s="55" t="s">
        <v>25</v>
      </c>
      <c r="C23" s="58">
        <v>2200</v>
      </c>
      <c r="E23" s="72"/>
      <c r="F23" s="82"/>
      <c r="G23" s="58">
        <f t="shared" si="0"/>
        <v>86450</v>
      </c>
    </row>
    <row r="24" spans="1:7" x14ac:dyDescent="0.25">
      <c r="A24" s="8">
        <v>46487</v>
      </c>
      <c r="B24" s="55" t="s">
        <v>26</v>
      </c>
      <c r="C24" s="58">
        <v>2200</v>
      </c>
      <c r="E24" s="72"/>
      <c r="F24" s="82"/>
      <c r="G24" s="58">
        <f t="shared" si="0"/>
        <v>86450</v>
      </c>
    </row>
    <row r="25" spans="1:7" x14ac:dyDescent="0.25">
      <c r="A25" s="8">
        <v>46517</v>
      </c>
      <c r="B25" s="55" t="s">
        <v>27</v>
      </c>
      <c r="C25" s="58">
        <v>2200</v>
      </c>
      <c r="E25" s="72"/>
      <c r="F25" s="82"/>
      <c r="G25" s="58">
        <f t="shared" si="0"/>
        <v>86450</v>
      </c>
    </row>
    <row r="26" spans="1:7" x14ac:dyDescent="0.25">
      <c r="A26" s="8">
        <v>46539</v>
      </c>
      <c r="B26" s="55" t="s">
        <v>499</v>
      </c>
      <c r="C26" s="58">
        <v>5900</v>
      </c>
      <c r="E26" s="72"/>
      <c r="F26" s="82"/>
      <c r="G26" s="58">
        <f t="shared" si="0"/>
        <v>86450</v>
      </c>
    </row>
    <row r="27" spans="1:7" x14ac:dyDescent="0.25">
      <c r="A27" s="8">
        <v>46548</v>
      </c>
      <c r="B27" s="55" t="s">
        <v>28</v>
      </c>
      <c r="C27" s="58">
        <v>2200</v>
      </c>
      <c r="E27" s="72"/>
      <c r="F27" s="82"/>
      <c r="G27" s="58">
        <f t="shared" si="0"/>
        <v>86450</v>
      </c>
    </row>
    <row r="28" spans="1:7" x14ac:dyDescent="0.25">
      <c r="A28" s="8">
        <v>46578</v>
      </c>
      <c r="B28" s="55" t="s">
        <v>29</v>
      </c>
      <c r="C28" s="58">
        <v>2200</v>
      </c>
      <c r="E28" s="72"/>
      <c r="F28" s="82"/>
      <c r="G28" s="58">
        <f t="shared" si="0"/>
        <v>86450</v>
      </c>
    </row>
    <row r="29" spans="1:7" x14ac:dyDescent="0.25">
      <c r="A29" s="8">
        <v>46609</v>
      </c>
      <c r="B29" s="55" t="s">
        <v>30</v>
      </c>
      <c r="C29" s="58">
        <v>2200</v>
      </c>
      <c r="E29" s="72"/>
      <c r="F29" s="82"/>
      <c r="G29" s="58">
        <f t="shared" si="0"/>
        <v>86450</v>
      </c>
    </row>
    <row r="30" spans="1:7" x14ac:dyDescent="0.25">
      <c r="A30" s="8">
        <v>46640</v>
      </c>
      <c r="B30" s="55" t="s">
        <v>31</v>
      </c>
      <c r="C30" s="58">
        <v>2200</v>
      </c>
      <c r="E30" s="72"/>
      <c r="F30" s="82"/>
      <c r="G30" s="58">
        <f t="shared" si="0"/>
        <v>86450</v>
      </c>
    </row>
    <row r="31" spans="1:7" x14ac:dyDescent="0.25">
      <c r="A31" s="8">
        <v>46670</v>
      </c>
      <c r="B31" s="55" t="s">
        <v>32</v>
      </c>
      <c r="C31" s="58">
        <v>2200</v>
      </c>
      <c r="E31" s="72"/>
      <c r="F31" s="82"/>
      <c r="G31" s="58">
        <f t="shared" si="0"/>
        <v>86450</v>
      </c>
    </row>
    <row r="32" spans="1:7" x14ac:dyDescent="0.25">
      <c r="A32" s="8">
        <v>46701</v>
      </c>
      <c r="B32" s="55" t="s">
        <v>33</v>
      </c>
      <c r="C32" s="58">
        <v>2200</v>
      </c>
      <c r="E32" s="72"/>
      <c r="F32" s="82"/>
      <c r="G32" s="58">
        <f t="shared" si="0"/>
        <v>86450</v>
      </c>
    </row>
    <row r="33" spans="1:7" x14ac:dyDescent="0.25">
      <c r="A33" s="8">
        <v>46722</v>
      </c>
      <c r="B33" s="55" t="s">
        <v>500</v>
      </c>
      <c r="C33" s="58">
        <v>5950</v>
      </c>
      <c r="E33" s="72"/>
      <c r="F33" s="82"/>
      <c r="G33" s="58">
        <f t="shared" si="0"/>
        <v>86450</v>
      </c>
    </row>
    <row r="34" spans="1:7" x14ac:dyDescent="0.25">
      <c r="A34" s="8">
        <v>46731</v>
      </c>
      <c r="B34" s="55" t="s">
        <v>34</v>
      </c>
      <c r="C34" s="58">
        <v>2200</v>
      </c>
      <c r="E34" s="72"/>
      <c r="F34" s="82"/>
      <c r="G34" s="58">
        <f t="shared" si="0"/>
        <v>86450</v>
      </c>
    </row>
    <row r="35" spans="1:7" x14ac:dyDescent="0.25">
      <c r="A35" s="8">
        <v>46762</v>
      </c>
      <c r="B35" s="55" t="s">
        <v>35</v>
      </c>
      <c r="C35" s="58">
        <v>2200</v>
      </c>
      <c r="E35" s="72"/>
      <c r="F35" s="82"/>
      <c r="G35" s="58">
        <f t="shared" si="0"/>
        <v>86450</v>
      </c>
    </row>
    <row r="36" spans="1:7" x14ac:dyDescent="0.25">
      <c r="A36" s="8">
        <v>46793</v>
      </c>
      <c r="B36" s="55" t="s">
        <v>36</v>
      </c>
      <c r="C36" s="58">
        <v>2200</v>
      </c>
      <c r="E36" s="72"/>
      <c r="F36" s="82"/>
      <c r="G36" s="58">
        <f t="shared" si="0"/>
        <v>86450</v>
      </c>
    </row>
    <row r="37" spans="1:7" x14ac:dyDescent="0.25">
      <c r="A37" s="8">
        <v>46822</v>
      </c>
      <c r="B37" s="55" t="s">
        <v>60</v>
      </c>
      <c r="C37" s="58">
        <v>2200</v>
      </c>
      <c r="E37" s="72"/>
      <c r="F37" s="82"/>
      <c r="G37" s="58">
        <f t="shared" si="0"/>
        <v>86450</v>
      </c>
    </row>
    <row r="38" spans="1:7" x14ac:dyDescent="0.25">
      <c r="A38" s="8">
        <v>46853</v>
      </c>
      <c r="B38" s="55" t="s">
        <v>61</v>
      </c>
      <c r="C38" s="58">
        <v>2200</v>
      </c>
      <c r="E38" s="72"/>
      <c r="F38" s="82"/>
      <c r="G38" s="58">
        <f t="shared" si="0"/>
        <v>86450</v>
      </c>
    </row>
    <row r="39" spans="1:7" x14ac:dyDescent="0.25">
      <c r="A39" s="8">
        <v>46883</v>
      </c>
      <c r="B39" s="55" t="s">
        <v>62</v>
      </c>
      <c r="C39" s="58">
        <v>2200</v>
      </c>
      <c r="E39" s="72"/>
      <c r="F39" s="82"/>
      <c r="G39" s="58">
        <f t="shared" si="0"/>
        <v>86450</v>
      </c>
    </row>
    <row r="40" spans="1:7" x14ac:dyDescent="0.25">
      <c r="A40" s="8">
        <v>46914</v>
      </c>
      <c r="B40" s="55" t="s">
        <v>63</v>
      </c>
      <c r="C40" s="58">
        <v>2200</v>
      </c>
      <c r="E40" s="72"/>
      <c r="F40" s="82"/>
      <c r="G40" s="58">
        <f t="shared" si="0"/>
        <v>86450</v>
      </c>
    </row>
    <row r="41" spans="1:7" x14ac:dyDescent="0.25">
      <c r="A41" s="8">
        <v>46944</v>
      </c>
      <c r="B41" s="55" t="s">
        <v>64</v>
      </c>
      <c r="C41" s="58">
        <v>2200</v>
      </c>
      <c r="E41" s="72"/>
      <c r="F41" s="82"/>
      <c r="G41" s="58">
        <f t="shared" si="0"/>
        <v>86450</v>
      </c>
    </row>
    <row r="42" spans="1:7" x14ac:dyDescent="0.25">
      <c r="A42" s="8">
        <v>46975</v>
      </c>
      <c r="B42" s="55" t="s">
        <v>65</v>
      </c>
      <c r="C42" s="58">
        <v>2200</v>
      </c>
      <c r="E42" s="72"/>
      <c r="F42" s="82"/>
      <c r="G42" s="58">
        <f t="shared" si="0"/>
        <v>86450</v>
      </c>
    </row>
    <row r="43" spans="1:7" x14ac:dyDescent="0.25">
      <c r="A43" s="8">
        <v>47006</v>
      </c>
      <c r="B43" s="55" t="s">
        <v>66</v>
      </c>
      <c r="C43" s="58">
        <v>2200</v>
      </c>
      <c r="E43" s="72"/>
      <c r="F43" s="82"/>
      <c r="G43" s="58">
        <f t="shared" si="0"/>
        <v>86450</v>
      </c>
    </row>
    <row r="44" spans="1:7" x14ac:dyDescent="0.25">
      <c r="A44" s="14">
        <v>47036</v>
      </c>
      <c r="B44" s="55" t="s">
        <v>67</v>
      </c>
      <c r="C44" s="56">
        <v>2200</v>
      </c>
      <c r="E44" s="72"/>
      <c r="F44" s="82"/>
      <c r="G44" s="58">
        <f t="shared" si="0"/>
        <v>86450</v>
      </c>
    </row>
    <row r="45" spans="1:7" x14ac:dyDescent="0.25">
      <c r="A45" s="8">
        <v>47067</v>
      </c>
      <c r="B45" s="55" t="s">
        <v>68</v>
      </c>
      <c r="C45" s="56">
        <v>2200</v>
      </c>
      <c r="E45" s="72"/>
      <c r="F45" s="82"/>
      <c r="G45" s="58">
        <f t="shared" si="0"/>
        <v>86450</v>
      </c>
    </row>
    <row r="46" spans="1:7" x14ac:dyDescent="0.25">
      <c r="A46" s="8">
        <v>47097</v>
      </c>
      <c r="B46" s="55" t="s">
        <v>69</v>
      </c>
      <c r="C46" s="58">
        <v>2200</v>
      </c>
      <c r="E46" s="72"/>
      <c r="F46" s="82"/>
      <c r="G46" s="58">
        <f t="shared" si="0"/>
        <v>86450</v>
      </c>
    </row>
    <row r="47" spans="1:7" x14ac:dyDescent="0.25">
      <c r="A47" s="8">
        <v>47128</v>
      </c>
      <c r="B47" s="55" t="s">
        <v>70</v>
      </c>
      <c r="C47" s="58">
        <v>2200</v>
      </c>
      <c r="E47" s="72"/>
      <c r="F47" s="82"/>
      <c r="G47" s="58">
        <f t="shared" si="0"/>
        <v>86450</v>
      </c>
    </row>
    <row r="48" spans="1:7" x14ac:dyDescent="0.25">
      <c r="A48" s="8">
        <v>47159</v>
      </c>
      <c r="B48" s="55" t="s">
        <v>71</v>
      </c>
      <c r="C48" s="58">
        <v>2200</v>
      </c>
      <c r="E48" s="72"/>
      <c r="F48" s="82"/>
      <c r="G48" s="58">
        <f t="shared" si="0"/>
        <v>86450</v>
      </c>
    </row>
    <row r="49" spans="1:7" x14ac:dyDescent="0.25">
      <c r="A49" s="32">
        <v>47187</v>
      </c>
      <c r="B49" s="57" t="s">
        <v>72</v>
      </c>
      <c r="C49" s="89">
        <v>2700</v>
      </c>
      <c r="E49" s="53"/>
      <c r="F49" s="48"/>
      <c r="G49" s="58">
        <f t="shared" si="0"/>
        <v>86450</v>
      </c>
    </row>
    <row r="50" spans="1:7" x14ac:dyDescent="0.25">
      <c r="A50" s="60"/>
      <c r="B50" s="279"/>
      <c r="C50" s="93">
        <f>SUM(C7:C49)</f>
        <v>146500</v>
      </c>
      <c r="E50" s="194"/>
      <c r="F50" s="194"/>
      <c r="G50" s="58">
        <f t="shared" si="0"/>
        <v>86450</v>
      </c>
    </row>
    <row r="51" spans="1:7" x14ac:dyDescent="0.25">
      <c r="A51" s="60"/>
      <c r="B51" s="279"/>
      <c r="C51" s="280"/>
      <c r="E51" s="194"/>
      <c r="F51" s="194"/>
      <c r="G51" s="308"/>
    </row>
    <row r="52" spans="1:7" x14ac:dyDescent="0.25">
      <c r="A52" s="60"/>
      <c r="B52" s="279"/>
      <c r="C52" s="280"/>
      <c r="E52" s="194"/>
      <c r="F52" s="194"/>
      <c r="G52" s="276"/>
    </row>
    <row r="53" spans="1:7" x14ac:dyDescent="0.25">
      <c r="A53" s="60"/>
      <c r="B53" s="279"/>
      <c r="C53" s="280"/>
      <c r="E53" s="194"/>
      <c r="F53" s="194"/>
      <c r="G53" s="276"/>
    </row>
    <row r="54" spans="1:7" x14ac:dyDescent="0.25">
      <c r="A54" s="60"/>
      <c r="B54" s="279"/>
      <c r="C54" s="280"/>
      <c r="E54" s="194"/>
      <c r="F54" s="194"/>
      <c r="G54" s="276"/>
    </row>
    <row r="55" spans="1:7" x14ac:dyDescent="0.25">
      <c r="A55" s="60"/>
      <c r="B55" s="279"/>
      <c r="C55" s="280"/>
      <c r="E55" s="194"/>
      <c r="F55" s="194"/>
      <c r="G55" s="276"/>
    </row>
    <row r="56" spans="1:7" x14ac:dyDescent="0.25">
      <c r="A56" s="60"/>
      <c r="B56" s="279"/>
      <c r="C56" s="280"/>
      <c r="E56" s="194"/>
      <c r="F56" s="194"/>
      <c r="G56" s="276"/>
    </row>
    <row r="57" spans="1:7" x14ac:dyDescent="0.25">
      <c r="A57" s="60"/>
      <c r="B57" s="279"/>
      <c r="C57" s="280"/>
      <c r="E57" s="194"/>
      <c r="F57" s="194"/>
      <c r="G57" s="194"/>
    </row>
    <row r="58" spans="1:7" x14ac:dyDescent="0.25">
      <c r="A58" s="60"/>
      <c r="B58" s="279"/>
      <c r="C58" s="280"/>
    </row>
    <row r="59" spans="1:7" x14ac:dyDescent="0.25">
      <c r="A59" s="60"/>
      <c r="B59" s="279"/>
      <c r="C59" s="280"/>
    </row>
    <row r="60" spans="1:7" x14ac:dyDescent="0.25">
      <c r="A60" s="60"/>
      <c r="B60" s="279"/>
      <c r="C60" s="280"/>
    </row>
    <row r="61" spans="1:7" x14ac:dyDescent="0.25">
      <c r="A61" s="194"/>
      <c r="B61" s="194"/>
      <c r="C61" s="280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sqref="A1:H10"/>
    </sheetView>
  </sheetViews>
  <sheetFormatPr baseColWidth="10" defaultRowHeight="15" x14ac:dyDescent="0.25"/>
  <cols>
    <col min="4" max="4" width="5.7109375" customWidth="1"/>
    <col min="7" max="7" width="11.42578125" customWidth="1"/>
    <col min="8" max="8" width="10.7109375" customWidth="1"/>
  </cols>
  <sheetData>
    <row r="1" spans="1:8" x14ac:dyDescent="0.25">
      <c r="A1" s="34" t="s">
        <v>7</v>
      </c>
      <c r="B1" s="149" t="s">
        <v>253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305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214200</v>
      </c>
      <c r="D6" s="2"/>
      <c r="E6" s="14"/>
      <c r="F6" s="13"/>
      <c r="G6" s="20">
        <v>214200</v>
      </c>
      <c r="H6" s="25">
        <f>G6*5/100</f>
        <v>10710</v>
      </c>
    </row>
    <row r="7" spans="1:8" x14ac:dyDescent="0.25">
      <c r="A7" s="8">
        <v>45717</v>
      </c>
      <c r="B7" s="96" t="s">
        <v>250</v>
      </c>
      <c r="C7" s="58">
        <v>214200</v>
      </c>
      <c r="D7" s="2"/>
      <c r="E7" s="8">
        <v>45717</v>
      </c>
      <c r="F7" s="58">
        <v>214200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58">
        <v>214200</v>
      </c>
      <c r="E9" s="18"/>
      <c r="F9" s="18"/>
      <c r="G9" s="84">
        <f>G8-F9</f>
        <v>0</v>
      </c>
    </row>
    <row r="12" spans="1:8" x14ac:dyDescent="0.25">
      <c r="A12" t="s">
        <v>251</v>
      </c>
    </row>
    <row r="13" spans="1:8" x14ac:dyDescent="0.25">
      <c r="A13">
        <v>50000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L29" sqref="L29"/>
    </sheetView>
  </sheetViews>
  <sheetFormatPr baseColWidth="10" defaultRowHeight="15" x14ac:dyDescent="0.25"/>
  <sheetData>
    <row r="1" spans="1:8" x14ac:dyDescent="0.25">
      <c r="A1" s="34" t="s">
        <v>7</v>
      </c>
      <c r="B1" s="149" t="s">
        <v>253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306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214200</v>
      </c>
      <c r="D6" s="2"/>
      <c r="E6" s="14"/>
      <c r="F6" s="13"/>
      <c r="G6" s="20">
        <v>214200</v>
      </c>
      <c r="H6" s="25">
        <f>G6*5/100</f>
        <v>10710</v>
      </c>
    </row>
    <row r="7" spans="1:8" x14ac:dyDescent="0.25">
      <c r="A7" s="8">
        <v>45717</v>
      </c>
      <c r="B7" s="96" t="s">
        <v>250</v>
      </c>
      <c r="C7" s="58">
        <v>214200</v>
      </c>
      <c r="D7" s="2"/>
      <c r="E7" s="8">
        <v>45717</v>
      </c>
      <c r="F7" s="58">
        <v>214200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58">
        <v>214200</v>
      </c>
      <c r="E9" s="18"/>
      <c r="F9" s="18"/>
      <c r="G9" s="84">
        <f>G8-F9</f>
        <v>0</v>
      </c>
    </row>
    <row r="11" spans="1:8" x14ac:dyDescent="0.25">
      <c r="A11" t="s">
        <v>251</v>
      </c>
      <c r="B11">
        <v>70000</v>
      </c>
    </row>
    <row r="12" spans="1:8" x14ac:dyDescent="0.25">
      <c r="A12">
        <v>40000</v>
      </c>
    </row>
    <row r="13" spans="1:8" x14ac:dyDescent="0.25">
      <c r="A13">
        <v>30000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7"/>
  <sheetViews>
    <sheetView workbookViewId="0">
      <selection activeCell="N20" sqref="N20"/>
    </sheetView>
  </sheetViews>
  <sheetFormatPr baseColWidth="10" defaultRowHeight="15" x14ac:dyDescent="0.25"/>
  <sheetData>
    <row r="1" spans="1:8" x14ac:dyDescent="0.25">
      <c r="A1" s="34" t="s">
        <v>7</v>
      </c>
      <c r="B1" s="35" t="s">
        <v>268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3">
        <v>307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3" t="s">
        <v>269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127000</v>
      </c>
      <c r="D6" s="2"/>
      <c r="E6" s="14"/>
      <c r="F6" s="13"/>
      <c r="G6" s="20">
        <v>127000</v>
      </c>
      <c r="H6" s="25">
        <f>G6*5/100</f>
        <v>6350</v>
      </c>
    </row>
    <row r="7" spans="1:8" x14ac:dyDescent="0.25">
      <c r="A7" s="8">
        <v>45681</v>
      </c>
      <c r="B7" s="9" t="s">
        <v>12</v>
      </c>
      <c r="C7" s="11">
        <v>12700</v>
      </c>
      <c r="D7" s="2"/>
      <c r="E7" s="8">
        <v>45681</v>
      </c>
      <c r="F7" s="11">
        <v>12700</v>
      </c>
      <c r="G7" s="11">
        <f>G6-F7</f>
        <v>114300</v>
      </c>
      <c r="H7" s="4"/>
    </row>
    <row r="8" spans="1:8" x14ac:dyDescent="0.25">
      <c r="A8" s="8">
        <v>45779</v>
      </c>
      <c r="B8" s="9" t="s">
        <v>270</v>
      </c>
      <c r="C8" s="21">
        <v>66300</v>
      </c>
      <c r="D8" s="17"/>
      <c r="E8" s="16">
        <v>45779</v>
      </c>
      <c r="F8" s="21">
        <v>66300</v>
      </c>
      <c r="G8" s="11">
        <f t="shared" ref="G8:G32" si="0">G7-F8</f>
        <v>48000</v>
      </c>
      <c r="H8" s="4"/>
    </row>
    <row r="9" spans="1:8" x14ac:dyDescent="0.25">
      <c r="A9" s="8">
        <v>45810</v>
      </c>
      <c r="B9" s="9" t="s">
        <v>13</v>
      </c>
      <c r="C9" s="21">
        <v>1000</v>
      </c>
      <c r="D9" s="17"/>
      <c r="E9" s="16">
        <v>45819</v>
      </c>
      <c r="F9" s="21">
        <v>1000</v>
      </c>
      <c r="G9" s="11">
        <f t="shared" si="0"/>
        <v>47000</v>
      </c>
      <c r="H9" s="4"/>
    </row>
    <row r="10" spans="1:8" x14ac:dyDescent="0.25">
      <c r="A10" s="8">
        <v>45840</v>
      </c>
      <c r="B10" s="9" t="s">
        <v>271</v>
      </c>
      <c r="C10" s="21">
        <v>1000</v>
      </c>
      <c r="D10" s="17"/>
      <c r="E10" s="16">
        <v>45846</v>
      </c>
      <c r="F10" s="21">
        <v>1000</v>
      </c>
      <c r="G10" s="11">
        <f t="shared" si="0"/>
        <v>46000</v>
      </c>
      <c r="H10" s="4"/>
    </row>
    <row r="11" spans="1:8" x14ac:dyDescent="0.25">
      <c r="A11" s="8">
        <v>45871</v>
      </c>
      <c r="B11" s="9" t="s">
        <v>272</v>
      </c>
      <c r="C11" s="21">
        <v>1000</v>
      </c>
      <c r="D11" s="17"/>
      <c r="E11" s="16">
        <v>45875</v>
      </c>
      <c r="F11" s="21">
        <v>1000</v>
      </c>
      <c r="G11" s="11">
        <f t="shared" si="0"/>
        <v>45000</v>
      </c>
      <c r="H11" s="4"/>
    </row>
    <row r="12" spans="1:8" x14ac:dyDescent="0.25">
      <c r="A12" s="8">
        <v>45902</v>
      </c>
      <c r="B12" s="9" t="s">
        <v>273</v>
      </c>
      <c r="C12" s="21">
        <v>1000</v>
      </c>
      <c r="D12" s="17"/>
      <c r="E12" s="16"/>
      <c r="F12" s="21"/>
      <c r="G12" s="11">
        <f t="shared" si="0"/>
        <v>45000</v>
      </c>
      <c r="H12" s="4"/>
    </row>
    <row r="13" spans="1:8" x14ac:dyDescent="0.25">
      <c r="A13" s="8">
        <v>45932</v>
      </c>
      <c r="B13" s="9" t="s">
        <v>274</v>
      </c>
      <c r="C13" s="21">
        <v>1000</v>
      </c>
      <c r="D13" s="17"/>
      <c r="E13" s="16"/>
      <c r="F13" s="21"/>
      <c r="G13" s="11">
        <f t="shared" si="0"/>
        <v>45000</v>
      </c>
      <c r="H13" s="4"/>
    </row>
    <row r="14" spans="1:8" x14ac:dyDescent="0.25">
      <c r="A14" s="8">
        <v>45963</v>
      </c>
      <c r="B14" s="9" t="s">
        <v>275</v>
      </c>
      <c r="C14" s="21">
        <v>1000</v>
      </c>
      <c r="D14" s="5"/>
      <c r="E14" s="16"/>
      <c r="F14" s="21"/>
      <c r="G14" s="11">
        <f t="shared" si="0"/>
        <v>45000</v>
      </c>
      <c r="H14" s="4"/>
    </row>
    <row r="15" spans="1:8" x14ac:dyDescent="0.25">
      <c r="A15" s="8">
        <v>45993</v>
      </c>
      <c r="B15" s="9" t="s">
        <v>276</v>
      </c>
      <c r="C15" s="21">
        <v>1000</v>
      </c>
      <c r="D15" s="3"/>
      <c r="E15" s="16"/>
      <c r="F15" s="21">
        <v>0</v>
      </c>
      <c r="G15" s="11">
        <f t="shared" si="0"/>
        <v>45000</v>
      </c>
      <c r="H15" s="4"/>
    </row>
    <row r="16" spans="1:8" x14ac:dyDescent="0.25">
      <c r="A16" s="8">
        <v>46024</v>
      </c>
      <c r="B16" s="9" t="s">
        <v>277</v>
      </c>
      <c r="C16" s="21">
        <v>1000</v>
      </c>
      <c r="D16" s="4"/>
      <c r="E16" s="16"/>
      <c r="F16" s="21">
        <v>0</v>
      </c>
      <c r="G16" s="11">
        <f t="shared" si="0"/>
        <v>45000</v>
      </c>
      <c r="H16" s="4"/>
    </row>
    <row r="17" spans="1:8" x14ac:dyDescent="0.25">
      <c r="A17" s="8">
        <v>46055</v>
      </c>
      <c r="B17" s="9" t="s">
        <v>278</v>
      </c>
      <c r="C17" s="21">
        <v>1000</v>
      </c>
      <c r="D17" s="4"/>
      <c r="E17" s="16"/>
      <c r="F17" s="21">
        <v>0</v>
      </c>
      <c r="G17" s="11">
        <f t="shared" si="0"/>
        <v>45000</v>
      </c>
      <c r="H17" s="4"/>
    </row>
    <row r="18" spans="1:8" x14ac:dyDescent="0.25">
      <c r="A18" s="8">
        <v>46083</v>
      </c>
      <c r="B18" s="9" t="s">
        <v>279</v>
      </c>
      <c r="C18" s="21">
        <v>1000</v>
      </c>
      <c r="D18" s="4"/>
      <c r="E18" s="16"/>
      <c r="F18" s="21">
        <v>0</v>
      </c>
      <c r="G18" s="11">
        <f t="shared" si="0"/>
        <v>45000</v>
      </c>
      <c r="H18" s="4"/>
    </row>
    <row r="19" spans="1:8" x14ac:dyDescent="0.25">
      <c r="A19" s="8">
        <v>46114</v>
      </c>
      <c r="B19" s="9" t="s">
        <v>280</v>
      </c>
      <c r="C19" s="21">
        <v>1000</v>
      </c>
      <c r="D19" s="4"/>
      <c r="E19" s="16"/>
      <c r="F19" s="21">
        <v>0</v>
      </c>
      <c r="G19" s="11">
        <f t="shared" si="0"/>
        <v>45000</v>
      </c>
      <c r="H19" s="4"/>
    </row>
    <row r="20" spans="1:8" x14ac:dyDescent="0.25">
      <c r="A20" s="8">
        <v>46144</v>
      </c>
      <c r="B20" s="9" t="s">
        <v>281</v>
      </c>
      <c r="C20" s="21">
        <v>1000</v>
      </c>
      <c r="D20" s="4"/>
      <c r="E20" s="16"/>
      <c r="F20" s="21">
        <v>0</v>
      </c>
      <c r="G20" s="11">
        <f t="shared" si="0"/>
        <v>45000</v>
      </c>
      <c r="H20" s="4"/>
    </row>
    <row r="21" spans="1:8" x14ac:dyDescent="0.25">
      <c r="A21" s="8">
        <v>46175</v>
      </c>
      <c r="B21" s="9" t="s">
        <v>282</v>
      </c>
      <c r="C21" s="21">
        <v>1000</v>
      </c>
      <c r="D21" s="4"/>
      <c r="E21" s="16"/>
      <c r="F21" s="21">
        <v>0</v>
      </c>
      <c r="G21" s="11">
        <f t="shared" si="0"/>
        <v>45000</v>
      </c>
      <c r="H21" s="4"/>
    </row>
    <row r="22" spans="1:8" x14ac:dyDescent="0.25">
      <c r="A22" s="8">
        <v>46205</v>
      </c>
      <c r="B22" s="9" t="s">
        <v>283</v>
      </c>
      <c r="C22" s="21">
        <v>1000</v>
      </c>
      <c r="D22" s="4"/>
      <c r="E22" s="16"/>
      <c r="F22" s="21">
        <v>0</v>
      </c>
      <c r="G22" s="11">
        <f t="shared" si="0"/>
        <v>45000</v>
      </c>
      <c r="H22" s="4"/>
    </row>
    <row r="23" spans="1:8" x14ac:dyDescent="0.25">
      <c r="A23" s="8">
        <v>46236</v>
      </c>
      <c r="B23" s="9" t="s">
        <v>284</v>
      </c>
      <c r="C23" s="21">
        <v>1000</v>
      </c>
      <c r="D23" s="4"/>
      <c r="E23" s="16"/>
      <c r="F23" s="21">
        <v>0</v>
      </c>
      <c r="G23" s="11">
        <f t="shared" si="0"/>
        <v>45000</v>
      </c>
      <c r="H23" s="4"/>
    </row>
    <row r="24" spans="1:8" x14ac:dyDescent="0.25">
      <c r="A24" s="8">
        <v>46267</v>
      </c>
      <c r="B24" s="9" t="s">
        <v>285</v>
      </c>
      <c r="C24" s="21">
        <v>1000</v>
      </c>
      <c r="D24" s="4"/>
      <c r="E24" s="16"/>
      <c r="F24" s="21">
        <v>0</v>
      </c>
      <c r="G24" s="11">
        <f t="shared" si="0"/>
        <v>45000</v>
      </c>
      <c r="H24" s="4"/>
    </row>
    <row r="25" spans="1:8" x14ac:dyDescent="0.25">
      <c r="A25" s="8">
        <v>46297</v>
      </c>
      <c r="B25" s="9" t="s">
        <v>286</v>
      </c>
      <c r="C25" s="21">
        <v>1000</v>
      </c>
      <c r="D25" s="4"/>
      <c r="E25" s="16"/>
      <c r="F25" s="21">
        <v>0</v>
      </c>
      <c r="G25" s="11">
        <f t="shared" si="0"/>
        <v>45000</v>
      </c>
      <c r="H25" s="4"/>
    </row>
    <row r="26" spans="1:8" x14ac:dyDescent="0.25">
      <c r="A26" s="8">
        <v>46328</v>
      </c>
      <c r="B26" s="9" t="s">
        <v>287</v>
      </c>
      <c r="C26" s="21">
        <v>1000</v>
      </c>
      <c r="D26" s="4"/>
      <c r="E26" s="16"/>
      <c r="F26" s="21">
        <v>0</v>
      </c>
      <c r="G26" s="11">
        <f t="shared" si="0"/>
        <v>45000</v>
      </c>
      <c r="H26" s="4"/>
    </row>
    <row r="27" spans="1:8" x14ac:dyDescent="0.25">
      <c r="A27" s="8">
        <v>46358</v>
      </c>
      <c r="B27" s="9" t="s">
        <v>288</v>
      </c>
      <c r="C27" s="21">
        <v>1000</v>
      </c>
      <c r="E27" s="16"/>
      <c r="F27" s="21">
        <v>0</v>
      </c>
      <c r="G27" s="11">
        <f t="shared" si="0"/>
        <v>45000</v>
      </c>
      <c r="H27" s="4"/>
    </row>
    <row r="28" spans="1:8" x14ac:dyDescent="0.25">
      <c r="A28" s="8">
        <v>46389</v>
      </c>
      <c r="B28" s="9" t="s">
        <v>289</v>
      </c>
      <c r="C28" s="21">
        <v>1000</v>
      </c>
      <c r="E28" s="16"/>
      <c r="F28" s="21">
        <v>0</v>
      </c>
      <c r="G28" s="11">
        <f t="shared" si="0"/>
        <v>45000</v>
      </c>
    </row>
    <row r="29" spans="1:8" x14ac:dyDescent="0.25">
      <c r="A29" s="8">
        <v>46420</v>
      </c>
      <c r="B29" s="9" t="s">
        <v>290</v>
      </c>
      <c r="C29" s="21">
        <v>1000</v>
      </c>
      <c r="E29" s="10"/>
      <c r="F29" s="21">
        <v>0</v>
      </c>
      <c r="G29" s="11">
        <f t="shared" si="0"/>
        <v>45000</v>
      </c>
    </row>
    <row r="30" spans="1:8" x14ac:dyDescent="0.25">
      <c r="A30" s="8">
        <v>46448</v>
      </c>
      <c r="B30" s="9" t="s">
        <v>291</v>
      </c>
      <c r="C30" s="21">
        <v>1000</v>
      </c>
      <c r="E30" s="10"/>
      <c r="F30" s="21">
        <v>0</v>
      </c>
      <c r="G30" s="11">
        <f t="shared" si="0"/>
        <v>45000</v>
      </c>
    </row>
    <row r="31" spans="1:8" x14ac:dyDescent="0.25">
      <c r="A31" s="8">
        <v>46479</v>
      </c>
      <c r="B31" s="9" t="s">
        <v>292</v>
      </c>
      <c r="C31" s="21">
        <v>1000</v>
      </c>
      <c r="E31" s="15"/>
      <c r="F31" s="23">
        <v>0</v>
      </c>
      <c r="G31" s="11">
        <f t="shared" si="0"/>
        <v>45000</v>
      </c>
    </row>
    <row r="32" spans="1:8" x14ac:dyDescent="0.25">
      <c r="A32" s="8">
        <v>46509</v>
      </c>
      <c r="B32" s="96" t="s">
        <v>293</v>
      </c>
      <c r="C32" s="21">
        <v>1000</v>
      </c>
      <c r="E32" s="140"/>
      <c r="F32" s="140"/>
      <c r="G32" s="12">
        <f t="shared" si="0"/>
        <v>45000</v>
      </c>
      <c r="H32" s="155" t="s">
        <v>373</v>
      </c>
    </row>
    <row r="33" spans="1:7" x14ac:dyDescent="0.25">
      <c r="A33" s="8">
        <v>46540</v>
      </c>
      <c r="B33" s="9" t="s">
        <v>294</v>
      </c>
      <c r="C33" s="21">
        <v>1000</v>
      </c>
      <c r="E33" s="138"/>
      <c r="F33" s="138"/>
      <c r="G33" s="138"/>
    </row>
    <row r="34" spans="1:7" x14ac:dyDescent="0.25">
      <c r="A34" s="8">
        <v>46570</v>
      </c>
      <c r="B34" s="9" t="s">
        <v>295</v>
      </c>
      <c r="C34" s="21">
        <v>1000</v>
      </c>
      <c r="E34" s="138"/>
      <c r="F34" s="138"/>
      <c r="G34" s="138"/>
    </row>
    <row r="35" spans="1:7" x14ac:dyDescent="0.25">
      <c r="A35" s="8">
        <v>46601</v>
      </c>
      <c r="B35" s="9" t="s">
        <v>296</v>
      </c>
      <c r="C35" s="21">
        <v>1000</v>
      </c>
      <c r="E35" s="138"/>
      <c r="F35" s="138"/>
      <c r="G35" s="138"/>
    </row>
    <row r="36" spans="1:7" x14ac:dyDescent="0.25">
      <c r="A36" s="8">
        <v>46632</v>
      </c>
      <c r="B36" s="9" t="s">
        <v>297</v>
      </c>
      <c r="C36" s="21">
        <v>1000</v>
      </c>
      <c r="E36" s="138"/>
      <c r="F36" s="138"/>
      <c r="G36" s="138"/>
    </row>
    <row r="37" spans="1:7" x14ac:dyDescent="0.25">
      <c r="A37" s="8">
        <v>46662</v>
      </c>
      <c r="B37" s="9" t="s">
        <v>298</v>
      </c>
      <c r="C37" s="21">
        <v>1000</v>
      </c>
      <c r="E37" s="138"/>
      <c r="F37" s="138"/>
      <c r="G37" s="138"/>
    </row>
    <row r="38" spans="1:7" x14ac:dyDescent="0.25">
      <c r="A38" s="8">
        <v>46693</v>
      </c>
      <c r="B38" s="9" t="s">
        <v>299</v>
      </c>
      <c r="C38" s="21">
        <v>1000</v>
      </c>
      <c r="E38" s="138"/>
      <c r="F38" s="138"/>
      <c r="G38" s="138"/>
    </row>
    <row r="39" spans="1:7" x14ac:dyDescent="0.25">
      <c r="A39" s="8">
        <v>46723</v>
      </c>
      <c r="B39" s="9" t="s">
        <v>300</v>
      </c>
      <c r="C39" s="21">
        <v>1000</v>
      </c>
      <c r="E39" s="138"/>
      <c r="F39" s="138"/>
      <c r="G39" s="138"/>
    </row>
    <row r="40" spans="1:7" x14ac:dyDescent="0.25">
      <c r="A40" s="8">
        <v>46754</v>
      </c>
      <c r="B40" s="9" t="s">
        <v>301</v>
      </c>
      <c r="C40" s="21">
        <v>1000</v>
      </c>
      <c r="E40" s="138"/>
      <c r="F40" s="138"/>
      <c r="G40" s="138"/>
    </row>
    <row r="41" spans="1:7" x14ac:dyDescent="0.25">
      <c r="A41" s="8">
        <v>46785</v>
      </c>
      <c r="B41" s="9" t="s">
        <v>302</v>
      </c>
      <c r="C41" s="21">
        <v>1000</v>
      </c>
      <c r="E41" s="138"/>
      <c r="F41" s="138"/>
      <c r="G41" s="138"/>
    </row>
    <row r="42" spans="1:7" x14ac:dyDescent="0.25">
      <c r="A42" s="8">
        <v>46814</v>
      </c>
      <c r="B42" s="9" t="s">
        <v>303</v>
      </c>
      <c r="C42" s="21">
        <v>1000</v>
      </c>
      <c r="E42" s="138"/>
      <c r="F42" s="138"/>
      <c r="G42" s="138"/>
    </row>
    <row r="43" spans="1:7" x14ac:dyDescent="0.25">
      <c r="A43" s="8">
        <v>46845</v>
      </c>
      <c r="B43" s="9" t="s">
        <v>304</v>
      </c>
      <c r="C43" s="21">
        <v>1000</v>
      </c>
      <c r="E43" s="138"/>
      <c r="F43" s="138"/>
      <c r="G43" s="138"/>
    </row>
    <row r="44" spans="1:7" x14ac:dyDescent="0.25">
      <c r="A44" s="8">
        <v>46875</v>
      </c>
      <c r="B44" s="9" t="s">
        <v>305</v>
      </c>
      <c r="C44" s="21">
        <v>1000</v>
      </c>
      <c r="E44" s="138"/>
      <c r="F44" s="138"/>
      <c r="G44" s="138"/>
    </row>
    <row r="45" spans="1:7" x14ac:dyDescent="0.25">
      <c r="A45" s="8">
        <v>46906</v>
      </c>
      <c r="B45" s="9" t="s">
        <v>306</v>
      </c>
      <c r="C45" s="21">
        <v>1000</v>
      </c>
      <c r="E45" s="138"/>
      <c r="F45" s="138"/>
      <c r="G45" s="138"/>
    </row>
    <row r="46" spans="1:7" x14ac:dyDescent="0.25">
      <c r="A46" s="8">
        <v>46936</v>
      </c>
      <c r="B46" s="9" t="s">
        <v>307</v>
      </c>
      <c r="C46" s="21">
        <v>1000</v>
      </c>
      <c r="E46" s="138"/>
      <c r="F46" s="138"/>
      <c r="G46" s="138"/>
    </row>
    <row r="47" spans="1:7" x14ac:dyDescent="0.25">
      <c r="A47" s="8">
        <v>46967</v>
      </c>
      <c r="B47" s="9" t="s">
        <v>308</v>
      </c>
      <c r="C47" s="21">
        <v>1000</v>
      </c>
      <c r="E47" s="138"/>
      <c r="F47" s="138"/>
      <c r="G47" s="138"/>
    </row>
    <row r="48" spans="1:7" x14ac:dyDescent="0.25">
      <c r="A48" s="8">
        <v>46998</v>
      </c>
      <c r="B48" s="9" t="s">
        <v>309</v>
      </c>
      <c r="C48" s="21">
        <v>1000</v>
      </c>
      <c r="E48" s="138"/>
      <c r="F48" s="138"/>
      <c r="G48" s="138"/>
    </row>
    <row r="49" spans="1:7" x14ac:dyDescent="0.25">
      <c r="A49" s="8">
        <v>47028</v>
      </c>
      <c r="B49" s="9" t="s">
        <v>310</v>
      </c>
      <c r="C49" s="21">
        <v>1000</v>
      </c>
      <c r="E49" s="138"/>
      <c r="F49" s="138"/>
      <c r="G49" s="138"/>
    </row>
    <row r="50" spans="1:7" x14ac:dyDescent="0.25">
      <c r="A50" s="8">
        <v>47059</v>
      </c>
      <c r="B50" s="9" t="s">
        <v>311</v>
      </c>
      <c r="C50" s="21">
        <v>1000</v>
      </c>
      <c r="E50" s="138"/>
      <c r="F50" s="138"/>
      <c r="G50" s="138"/>
    </row>
    <row r="51" spans="1:7" x14ac:dyDescent="0.25">
      <c r="A51" s="8">
        <v>47089</v>
      </c>
      <c r="B51" s="9" t="s">
        <v>312</v>
      </c>
      <c r="C51" s="21">
        <v>1000</v>
      </c>
      <c r="E51" s="138"/>
      <c r="F51" s="138"/>
      <c r="G51" s="138"/>
    </row>
    <row r="52" spans="1:7" x14ac:dyDescent="0.25">
      <c r="A52" s="8">
        <v>47120</v>
      </c>
      <c r="B52" s="9" t="s">
        <v>313</v>
      </c>
      <c r="C52" s="21">
        <v>1000</v>
      </c>
      <c r="E52" s="138"/>
      <c r="F52" s="138"/>
      <c r="G52" s="138"/>
    </row>
    <row r="53" spans="1:7" x14ac:dyDescent="0.25">
      <c r="A53" s="8">
        <v>47151</v>
      </c>
      <c r="B53" s="9" t="s">
        <v>314</v>
      </c>
      <c r="C53" s="21">
        <v>1000</v>
      </c>
      <c r="E53" s="138"/>
      <c r="F53" s="138"/>
      <c r="G53" s="138"/>
    </row>
    <row r="54" spans="1:7" x14ac:dyDescent="0.25">
      <c r="A54" s="8">
        <v>47179</v>
      </c>
      <c r="B54" s="9" t="s">
        <v>315</v>
      </c>
      <c r="C54" s="21">
        <v>1000</v>
      </c>
      <c r="E54" s="138"/>
      <c r="F54" s="138"/>
      <c r="G54" s="138"/>
    </row>
    <row r="55" spans="1:7" x14ac:dyDescent="0.25">
      <c r="A55" s="8">
        <v>47210</v>
      </c>
      <c r="B55" s="9" t="s">
        <v>316</v>
      </c>
      <c r="C55" s="21">
        <v>1000</v>
      </c>
      <c r="E55" s="138"/>
      <c r="F55" s="138"/>
      <c r="G55" s="138"/>
    </row>
    <row r="56" spans="1:7" x14ac:dyDescent="0.25">
      <c r="A56" s="32">
        <v>47240</v>
      </c>
      <c r="B56" s="31" t="s">
        <v>317</v>
      </c>
      <c r="C56" s="21">
        <v>1000</v>
      </c>
      <c r="E56" s="138"/>
      <c r="F56" s="138"/>
      <c r="G56" s="138"/>
    </row>
    <row r="57" spans="1:7" x14ac:dyDescent="0.25">
      <c r="C57" s="50">
        <f>SUM(C7:C56)</f>
        <v>127000</v>
      </c>
      <c r="E57" s="138"/>
      <c r="F57" s="138"/>
      <c r="G57" s="138"/>
    </row>
  </sheetData>
  <mergeCells count="1">
    <mergeCell ref="A4:C4"/>
  </mergeCells>
  <pageMargins left="0.7" right="0.7" top="0.75" bottom="0.75" header="0.3" footer="0.3"/>
  <pageSetup paperSize="9" orientation="portrait" r:id="rId1"/>
  <ignoredErrors>
    <ignoredError sqref="C57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L24" sqref="L24"/>
    </sheetView>
  </sheetViews>
  <sheetFormatPr baseColWidth="10" defaultRowHeight="15" x14ac:dyDescent="0.25"/>
  <cols>
    <col min="4" max="4" width="3.85546875" customWidth="1"/>
  </cols>
  <sheetData>
    <row r="1" spans="1:8" x14ac:dyDescent="0.25">
      <c r="A1" s="34" t="s">
        <v>7</v>
      </c>
      <c r="B1" s="152" t="s">
        <v>318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53">
        <v>308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3" t="s">
        <v>319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128500</v>
      </c>
      <c r="D6" s="2"/>
      <c r="E6" s="51"/>
      <c r="F6" s="13"/>
      <c r="G6" s="20">
        <v>128500</v>
      </c>
      <c r="H6" s="25">
        <f>G6*5/100</f>
        <v>6425</v>
      </c>
    </row>
    <row r="7" spans="1:8" x14ac:dyDescent="0.25">
      <c r="A7" s="8">
        <v>45689</v>
      </c>
      <c r="B7" s="9" t="s">
        <v>12</v>
      </c>
      <c r="C7" s="56">
        <v>19000</v>
      </c>
      <c r="D7" s="2"/>
      <c r="E7" s="52">
        <v>45689</v>
      </c>
      <c r="F7" s="58">
        <v>19000</v>
      </c>
      <c r="G7" s="58">
        <f>G6-F7</f>
        <v>109500</v>
      </c>
      <c r="H7" s="54"/>
    </row>
    <row r="8" spans="1:8" x14ac:dyDescent="0.25">
      <c r="A8" s="8">
        <v>45779</v>
      </c>
      <c r="B8" s="55" t="s">
        <v>320</v>
      </c>
      <c r="C8" s="56">
        <v>37500</v>
      </c>
      <c r="D8" s="2"/>
      <c r="E8" s="52">
        <v>45779</v>
      </c>
      <c r="F8" s="58">
        <v>37500</v>
      </c>
      <c r="G8" s="58">
        <f t="shared" ref="G8:G52" si="0">G7-F8</f>
        <v>72000</v>
      </c>
      <c r="H8" s="54"/>
    </row>
    <row r="9" spans="1:8" x14ac:dyDescent="0.25">
      <c r="A9" s="8">
        <v>45810</v>
      </c>
      <c r="B9" s="55" t="s">
        <v>13</v>
      </c>
      <c r="C9" s="56">
        <v>1500</v>
      </c>
      <c r="D9" s="2"/>
      <c r="E9" s="52">
        <v>45817</v>
      </c>
      <c r="F9" s="58">
        <v>1500</v>
      </c>
      <c r="G9" s="58">
        <f t="shared" si="0"/>
        <v>70500</v>
      </c>
      <c r="H9" s="54"/>
    </row>
    <row r="10" spans="1:8" x14ac:dyDescent="0.25">
      <c r="A10" s="8">
        <v>45840</v>
      </c>
      <c r="B10" s="55" t="s">
        <v>14</v>
      </c>
      <c r="C10" s="56">
        <v>1500</v>
      </c>
      <c r="D10" s="2"/>
      <c r="E10" s="52">
        <v>45841</v>
      </c>
      <c r="F10" s="58">
        <v>1500</v>
      </c>
      <c r="G10" s="58">
        <f t="shared" si="0"/>
        <v>69000</v>
      </c>
      <c r="H10" s="54"/>
    </row>
    <row r="11" spans="1:8" x14ac:dyDescent="0.25">
      <c r="A11" s="8">
        <v>45871</v>
      </c>
      <c r="B11" s="55" t="s">
        <v>15</v>
      </c>
      <c r="C11" s="56">
        <v>1500</v>
      </c>
      <c r="D11" s="2"/>
      <c r="E11" s="52">
        <v>45874</v>
      </c>
      <c r="F11" s="58">
        <v>1500</v>
      </c>
      <c r="G11" s="58">
        <f t="shared" si="0"/>
        <v>67500</v>
      </c>
      <c r="H11" s="54"/>
    </row>
    <row r="12" spans="1:8" x14ac:dyDescent="0.25">
      <c r="A12" s="8">
        <v>45902</v>
      </c>
      <c r="B12" s="55" t="s">
        <v>16</v>
      </c>
      <c r="C12" s="56">
        <v>1500</v>
      </c>
      <c r="E12" s="96" t="s">
        <v>372</v>
      </c>
      <c r="F12" s="58">
        <v>1500</v>
      </c>
      <c r="G12" s="154">
        <f t="shared" si="0"/>
        <v>66000</v>
      </c>
    </row>
    <row r="13" spans="1:8" x14ac:dyDescent="0.25">
      <c r="A13" s="8">
        <v>45932</v>
      </c>
      <c r="B13" s="55" t="s">
        <v>17</v>
      </c>
      <c r="C13" s="56">
        <v>1500</v>
      </c>
      <c r="E13" s="52">
        <v>45936</v>
      </c>
      <c r="F13" s="58">
        <v>1500</v>
      </c>
      <c r="G13" s="154">
        <f t="shared" si="0"/>
        <v>64500</v>
      </c>
    </row>
    <row r="14" spans="1:8" x14ac:dyDescent="0.25">
      <c r="A14" s="8">
        <v>45963</v>
      </c>
      <c r="B14" s="55" t="s">
        <v>18</v>
      </c>
      <c r="C14" s="56">
        <v>1500</v>
      </c>
      <c r="E14" s="52">
        <v>45968</v>
      </c>
      <c r="F14" s="58">
        <v>1500</v>
      </c>
      <c r="G14" s="154">
        <f t="shared" si="0"/>
        <v>63000</v>
      </c>
    </row>
    <row r="15" spans="1:8" x14ac:dyDescent="0.25">
      <c r="A15" s="8">
        <v>45993</v>
      </c>
      <c r="B15" s="55" t="s">
        <v>19</v>
      </c>
      <c r="C15" s="56">
        <v>1500</v>
      </c>
      <c r="E15" s="52">
        <v>46000</v>
      </c>
      <c r="F15" s="58">
        <v>1500</v>
      </c>
      <c r="G15" s="154">
        <f t="shared" si="0"/>
        <v>61500</v>
      </c>
    </row>
    <row r="16" spans="1:8" x14ac:dyDescent="0.25">
      <c r="A16" s="8">
        <v>46024</v>
      </c>
      <c r="B16" s="55" t="s">
        <v>20</v>
      </c>
      <c r="C16" s="56">
        <v>1500</v>
      </c>
      <c r="E16" s="52">
        <v>46034</v>
      </c>
      <c r="F16" s="58">
        <v>1500</v>
      </c>
      <c r="G16" s="154">
        <f t="shared" si="0"/>
        <v>60000</v>
      </c>
    </row>
    <row r="17" spans="1:7" x14ac:dyDescent="0.25">
      <c r="A17" s="8">
        <v>46055</v>
      </c>
      <c r="B17" s="55" t="s">
        <v>21</v>
      </c>
      <c r="C17" s="56">
        <v>1500</v>
      </c>
      <c r="E17" s="52">
        <v>46062</v>
      </c>
      <c r="F17" s="58">
        <v>1500</v>
      </c>
      <c r="G17" s="154">
        <f t="shared" si="0"/>
        <v>58500</v>
      </c>
    </row>
    <row r="18" spans="1:7" x14ac:dyDescent="0.25">
      <c r="A18" s="8">
        <v>46083</v>
      </c>
      <c r="B18" s="55" t="s">
        <v>22</v>
      </c>
      <c r="C18" s="56">
        <v>1500</v>
      </c>
      <c r="E18" s="52">
        <v>46085</v>
      </c>
      <c r="F18" s="58">
        <v>1500</v>
      </c>
      <c r="G18" s="154">
        <f t="shared" si="0"/>
        <v>57000</v>
      </c>
    </row>
    <row r="19" spans="1:7" x14ac:dyDescent="0.25">
      <c r="A19" s="8">
        <v>46114</v>
      </c>
      <c r="B19" s="55" t="s">
        <v>23</v>
      </c>
      <c r="C19" s="56">
        <v>1500</v>
      </c>
      <c r="E19" s="52">
        <v>46121</v>
      </c>
      <c r="F19" s="58">
        <v>1500</v>
      </c>
      <c r="G19" s="154">
        <f t="shared" si="0"/>
        <v>55500</v>
      </c>
    </row>
    <row r="20" spans="1:7" x14ac:dyDescent="0.25">
      <c r="A20" s="8">
        <v>46144</v>
      </c>
      <c r="B20" s="55" t="s">
        <v>24</v>
      </c>
      <c r="C20" s="56">
        <v>1500</v>
      </c>
      <c r="E20" s="52">
        <v>46147</v>
      </c>
      <c r="F20" s="58">
        <v>1500</v>
      </c>
      <c r="G20" s="154">
        <f t="shared" si="0"/>
        <v>54000</v>
      </c>
    </row>
    <row r="21" spans="1:7" x14ac:dyDescent="0.25">
      <c r="A21" s="8">
        <v>46175</v>
      </c>
      <c r="B21" s="55" t="s">
        <v>25</v>
      </c>
      <c r="C21" s="56">
        <v>1500</v>
      </c>
      <c r="E21" s="52">
        <v>46178</v>
      </c>
      <c r="F21" s="58">
        <v>1500</v>
      </c>
      <c r="G21" s="154">
        <f t="shared" si="0"/>
        <v>52500</v>
      </c>
    </row>
    <row r="22" spans="1:7" x14ac:dyDescent="0.25">
      <c r="A22" s="8">
        <v>46205</v>
      </c>
      <c r="B22" s="55" t="s">
        <v>26</v>
      </c>
      <c r="C22" s="56">
        <v>1500</v>
      </c>
      <c r="E22" s="52">
        <v>46211</v>
      </c>
      <c r="F22" s="58">
        <v>1500</v>
      </c>
      <c r="G22" s="154">
        <f t="shared" si="0"/>
        <v>51000</v>
      </c>
    </row>
    <row r="23" spans="1:7" x14ac:dyDescent="0.25">
      <c r="A23" s="8">
        <v>46236</v>
      </c>
      <c r="B23" s="55" t="s">
        <v>27</v>
      </c>
      <c r="C23" s="56">
        <v>1500</v>
      </c>
      <c r="E23" s="52">
        <v>46240</v>
      </c>
      <c r="F23" s="58">
        <v>1500</v>
      </c>
      <c r="G23" s="154">
        <f t="shared" si="0"/>
        <v>49500</v>
      </c>
    </row>
    <row r="24" spans="1:7" x14ac:dyDescent="0.25">
      <c r="A24" s="8">
        <v>46267</v>
      </c>
      <c r="B24" s="55" t="s">
        <v>28</v>
      </c>
      <c r="C24" s="56">
        <v>1500</v>
      </c>
      <c r="E24" s="72"/>
      <c r="F24" s="82"/>
      <c r="G24" s="154">
        <f t="shared" si="0"/>
        <v>49500</v>
      </c>
    </row>
    <row r="25" spans="1:7" x14ac:dyDescent="0.25">
      <c r="A25" s="8">
        <v>46297</v>
      </c>
      <c r="B25" s="55" t="s">
        <v>29</v>
      </c>
      <c r="C25" s="56">
        <v>1500</v>
      </c>
      <c r="E25" s="72"/>
      <c r="F25" s="82"/>
      <c r="G25" s="154">
        <f t="shared" si="0"/>
        <v>49500</v>
      </c>
    </row>
    <row r="26" spans="1:7" x14ac:dyDescent="0.25">
      <c r="A26" s="8">
        <v>46328</v>
      </c>
      <c r="B26" s="55" t="s">
        <v>30</v>
      </c>
      <c r="C26" s="56">
        <v>1500</v>
      </c>
      <c r="E26" s="72"/>
      <c r="F26" s="82"/>
      <c r="G26" s="154">
        <f t="shared" si="0"/>
        <v>49500</v>
      </c>
    </row>
    <row r="27" spans="1:7" x14ac:dyDescent="0.25">
      <c r="A27" s="8">
        <v>46358</v>
      </c>
      <c r="B27" s="55" t="s">
        <v>31</v>
      </c>
      <c r="C27" s="56">
        <v>1500</v>
      </c>
      <c r="E27" s="72"/>
      <c r="F27" s="82"/>
      <c r="G27" s="154">
        <f t="shared" si="0"/>
        <v>49500</v>
      </c>
    </row>
    <row r="28" spans="1:7" x14ac:dyDescent="0.25">
      <c r="A28" s="8">
        <v>46389</v>
      </c>
      <c r="B28" s="55" t="s">
        <v>32</v>
      </c>
      <c r="C28" s="56">
        <v>1500</v>
      </c>
      <c r="E28" s="72"/>
      <c r="F28" s="82"/>
      <c r="G28" s="154">
        <f t="shared" si="0"/>
        <v>49500</v>
      </c>
    </row>
    <row r="29" spans="1:7" x14ac:dyDescent="0.25">
      <c r="A29" s="8">
        <v>46420</v>
      </c>
      <c r="B29" s="55" t="s">
        <v>33</v>
      </c>
      <c r="C29" s="56">
        <v>1500</v>
      </c>
      <c r="E29" s="72"/>
      <c r="F29" s="82"/>
      <c r="G29" s="154">
        <f t="shared" si="0"/>
        <v>49500</v>
      </c>
    </row>
    <row r="30" spans="1:7" x14ac:dyDescent="0.25">
      <c r="A30" s="8">
        <v>46448</v>
      </c>
      <c r="B30" s="55" t="s">
        <v>34</v>
      </c>
      <c r="C30" s="56">
        <v>1500</v>
      </c>
      <c r="E30" s="72"/>
      <c r="F30" s="82"/>
      <c r="G30" s="154">
        <f t="shared" si="0"/>
        <v>49500</v>
      </c>
    </row>
    <row r="31" spans="1:7" x14ac:dyDescent="0.25">
      <c r="A31" s="8">
        <v>46479</v>
      </c>
      <c r="B31" s="55" t="s">
        <v>35</v>
      </c>
      <c r="C31" s="56">
        <v>1500</v>
      </c>
      <c r="E31" s="72"/>
      <c r="F31" s="82"/>
      <c r="G31" s="154">
        <f t="shared" si="0"/>
        <v>49500</v>
      </c>
    </row>
    <row r="32" spans="1:7" x14ac:dyDescent="0.25">
      <c r="A32" s="8">
        <v>46509</v>
      </c>
      <c r="B32" s="55" t="s">
        <v>36</v>
      </c>
      <c r="C32" s="56">
        <v>1500</v>
      </c>
      <c r="E32" s="72"/>
      <c r="F32" s="82"/>
      <c r="G32" s="154">
        <f t="shared" si="0"/>
        <v>49500</v>
      </c>
    </row>
    <row r="33" spans="1:7" x14ac:dyDescent="0.25">
      <c r="A33" s="8">
        <v>46540</v>
      </c>
      <c r="B33" s="55" t="s">
        <v>60</v>
      </c>
      <c r="C33" s="56">
        <v>1500</v>
      </c>
      <c r="E33" s="72"/>
      <c r="F33" s="82"/>
      <c r="G33" s="154">
        <f t="shared" si="0"/>
        <v>49500</v>
      </c>
    </row>
    <row r="34" spans="1:7" x14ac:dyDescent="0.25">
      <c r="A34" s="8">
        <v>46570</v>
      </c>
      <c r="B34" s="55" t="s">
        <v>61</v>
      </c>
      <c r="C34" s="56">
        <v>1500</v>
      </c>
      <c r="E34" s="72"/>
      <c r="F34" s="82"/>
      <c r="G34" s="154">
        <f t="shared" si="0"/>
        <v>49500</v>
      </c>
    </row>
    <row r="35" spans="1:7" x14ac:dyDescent="0.25">
      <c r="A35" s="8">
        <v>46601</v>
      </c>
      <c r="B35" s="55" t="s">
        <v>62</v>
      </c>
      <c r="C35" s="56">
        <v>1500</v>
      </c>
      <c r="E35" s="72"/>
      <c r="F35" s="82"/>
      <c r="G35" s="154">
        <f t="shared" si="0"/>
        <v>49500</v>
      </c>
    </row>
    <row r="36" spans="1:7" x14ac:dyDescent="0.25">
      <c r="A36" s="8">
        <v>46632</v>
      </c>
      <c r="B36" s="55" t="s">
        <v>63</v>
      </c>
      <c r="C36" s="56">
        <v>1500</v>
      </c>
      <c r="E36" s="72"/>
      <c r="F36" s="82"/>
      <c r="G36" s="154">
        <f t="shared" si="0"/>
        <v>49500</v>
      </c>
    </row>
    <row r="37" spans="1:7" x14ac:dyDescent="0.25">
      <c r="A37" s="8">
        <v>46662</v>
      </c>
      <c r="B37" s="55" t="s">
        <v>64</v>
      </c>
      <c r="C37" s="56">
        <v>1500</v>
      </c>
      <c r="E37" s="72"/>
      <c r="F37" s="82"/>
      <c r="G37" s="154">
        <f t="shared" si="0"/>
        <v>49500</v>
      </c>
    </row>
    <row r="38" spans="1:7" x14ac:dyDescent="0.25">
      <c r="A38" s="8">
        <v>46693</v>
      </c>
      <c r="B38" s="55" t="s">
        <v>65</v>
      </c>
      <c r="C38" s="56">
        <v>1500</v>
      </c>
      <c r="E38" s="72"/>
      <c r="F38" s="82"/>
      <c r="G38" s="154">
        <f t="shared" si="0"/>
        <v>49500</v>
      </c>
    </row>
    <row r="39" spans="1:7" x14ac:dyDescent="0.25">
      <c r="A39" s="8">
        <v>46723</v>
      </c>
      <c r="B39" s="55" t="s">
        <v>66</v>
      </c>
      <c r="C39" s="56">
        <v>1500</v>
      </c>
      <c r="E39" s="72"/>
      <c r="F39" s="82"/>
      <c r="G39" s="154">
        <f t="shared" si="0"/>
        <v>49500</v>
      </c>
    </row>
    <row r="40" spans="1:7" x14ac:dyDescent="0.25">
      <c r="A40" s="8">
        <v>46754</v>
      </c>
      <c r="B40" s="55" t="s">
        <v>67</v>
      </c>
      <c r="C40" s="56">
        <v>1500</v>
      </c>
      <c r="E40" s="72"/>
      <c r="F40" s="82"/>
      <c r="G40" s="154">
        <f t="shared" si="0"/>
        <v>49500</v>
      </c>
    </row>
    <row r="41" spans="1:7" x14ac:dyDescent="0.25">
      <c r="A41" s="8">
        <v>46785</v>
      </c>
      <c r="B41" s="55" t="s">
        <v>68</v>
      </c>
      <c r="C41" s="56">
        <v>1500</v>
      </c>
      <c r="E41" s="72"/>
      <c r="F41" s="82"/>
      <c r="G41" s="154">
        <f t="shared" si="0"/>
        <v>49500</v>
      </c>
    </row>
    <row r="42" spans="1:7" x14ac:dyDescent="0.25">
      <c r="A42" s="8">
        <v>46814</v>
      </c>
      <c r="B42" s="55" t="s">
        <v>69</v>
      </c>
      <c r="C42" s="56">
        <v>1500</v>
      </c>
      <c r="E42" s="72"/>
      <c r="F42" s="82"/>
      <c r="G42" s="154">
        <f t="shared" si="0"/>
        <v>49500</v>
      </c>
    </row>
    <row r="43" spans="1:7" x14ac:dyDescent="0.25">
      <c r="A43" s="8">
        <v>46845</v>
      </c>
      <c r="B43" s="55" t="s">
        <v>70</v>
      </c>
      <c r="C43" s="56">
        <v>1500</v>
      </c>
      <c r="E43" s="72"/>
      <c r="F43" s="82"/>
      <c r="G43" s="154">
        <f t="shared" si="0"/>
        <v>49500</v>
      </c>
    </row>
    <row r="44" spans="1:7" x14ac:dyDescent="0.25">
      <c r="A44" s="8">
        <v>46875</v>
      </c>
      <c r="B44" s="55" t="s">
        <v>71</v>
      </c>
      <c r="C44" s="56">
        <v>1500</v>
      </c>
      <c r="E44" s="72"/>
      <c r="F44" s="82"/>
      <c r="G44" s="154">
        <f t="shared" si="0"/>
        <v>49500</v>
      </c>
    </row>
    <row r="45" spans="1:7" x14ac:dyDescent="0.25">
      <c r="A45" s="8">
        <v>46906</v>
      </c>
      <c r="B45" s="55" t="s">
        <v>72</v>
      </c>
      <c r="C45" s="56">
        <v>1500</v>
      </c>
      <c r="E45" s="72"/>
      <c r="F45" s="82"/>
      <c r="G45" s="154">
        <f t="shared" si="0"/>
        <v>49500</v>
      </c>
    </row>
    <row r="46" spans="1:7" x14ac:dyDescent="0.25">
      <c r="A46" s="8">
        <v>46936</v>
      </c>
      <c r="B46" s="55" t="s">
        <v>73</v>
      </c>
      <c r="C46" s="56">
        <v>1500</v>
      </c>
      <c r="E46" s="72"/>
      <c r="F46" s="82"/>
      <c r="G46" s="154">
        <f t="shared" si="0"/>
        <v>49500</v>
      </c>
    </row>
    <row r="47" spans="1:7" x14ac:dyDescent="0.25">
      <c r="A47" s="8">
        <v>46967</v>
      </c>
      <c r="B47" s="55" t="s">
        <v>74</v>
      </c>
      <c r="C47" s="56">
        <v>1500</v>
      </c>
      <c r="E47" s="72"/>
      <c r="F47" s="82"/>
      <c r="G47" s="154">
        <f t="shared" si="0"/>
        <v>49500</v>
      </c>
    </row>
    <row r="48" spans="1:7" x14ac:dyDescent="0.25">
      <c r="A48" s="8">
        <v>46998</v>
      </c>
      <c r="B48" s="55" t="s">
        <v>75</v>
      </c>
      <c r="C48" s="56">
        <v>1500</v>
      </c>
      <c r="E48" s="72"/>
      <c r="F48" s="82"/>
      <c r="G48" s="154">
        <f t="shared" si="0"/>
        <v>49500</v>
      </c>
    </row>
    <row r="49" spans="1:7" x14ac:dyDescent="0.25">
      <c r="A49" s="8">
        <v>47028</v>
      </c>
      <c r="B49" s="55" t="s">
        <v>76</v>
      </c>
      <c r="C49" s="56">
        <v>1500</v>
      </c>
      <c r="E49" s="72"/>
      <c r="F49" s="82"/>
      <c r="G49" s="154">
        <f t="shared" si="0"/>
        <v>49500</v>
      </c>
    </row>
    <row r="50" spans="1:7" x14ac:dyDescent="0.25">
      <c r="A50" s="8">
        <v>47059</v>
      </c>
      <c r="B50" s="55" t="s">
        <v>77</v>
      </c>
      <c r="C50" s="56">
        <v>1500</v>
      </c>
      <c r="E50" s="72"/>
      <c r="F50" s="82"/>
      <c r="G50" s="154">
        <f t="shared" si="0"/>
        <v>49500</v>
      </c>
    </row>
    <row r="51" spans="1:7" x14ac:dyDescent="0.25">
      <c r="A51" s="8">
        <v>47089</v>
      </c>
      <c r="B51" s="55" t="s">
        <v>78</v>
      </c>
      <c r="C51" s="58">
        <v>1500</v>
      </c>
      <c r="E51" s="72"/>
      <c r="F51" s="82"/>
      <c r="G51" s="154">
        <f t="shared" si="0"/>
        <v>49500</v>
      </c>
    </row>
    <row r="52" spans="1:7" x14ac:dyDescent="0.25">
      <c r="A52" s="8">
        <v>47120</v>
      </c>
      <c r="B52" s="55" t="s">
        <v>79</v>
      </c>
      <c r="C52" s="58">
        <v>1500</v>
      </c>
      <c r="E52" s="72"/>
      <c r="F52" s="82"/>
      <c r="G52" s="154">
        <f t="shared" si="0"/>
        <v>49500</v>
      </c>
    </row>
    <row r="53" spans="1:7" x14ac:dyDescent="0.25">
      <c r="A53" s="8">
        <v>47151</v>
      </c>
      <c r="B53" s="55" t="s">
        <v>89</v>
      </c>
      <c r="C53" s="58">
        <v>1500</v>
      </c>
      <c r="E53" s="53"/>
      <c r="F53" s="48"/>
      <c r="G53" s="48"/>
    </row>
    <row r="54" spans="1:7" x14ac:dyDescent="0.25">
      <c r="A54" s="8">
        <v>47179</v>
      </c>
      <c r="B54" s="55" t="s">
        <v>90</v>
      </c>
      <c r="C54" s="58">
        <v>1500</v>
      </c>
    </row>
    <row r="55" spans="1:7" x14ac:dyDescent="0.25">
      <c r="A55" s="8">
        <v>47210</v>
      </c>
      <c r="B55" s="55" t="s">
        <v>91</v>
      </c>
      <c r="C55" s="56">
        <v>1500</v>
      </c>
    </row>
    <row r="56" spans="1:7" x14ac:dyDescent="0.25">
      <c r="A56" s="32">
        <v>47240</v>
      </c>
      <c r="B56" s="57" t="s">
        <v>92</v>
      </c>
      <c r="C56" s="83">
        <v>1500</v>
      </c>
    </row>
    <row r="57" spans="1:7" x14ac:dyDescent="0.25">
      <c r="C57" s="89">
        <f>SUM(C7:C56)</f>
        <v>128500</v>
      </c>
    </row>
  </sheetData>
  <mergeCells count="1">
    <mergeCell ref="A4:C4"/>
  </mergeCells>
  <pageMargins left="0.7" right="0.7" top="0.75" bottom="0.75" header="0.3" footer="0.3"/>
  <pageSetup paperSize="9" orientation="portrait" r:id="rId1"/>
  <ignoredErrors>
    <ignoredError sqref="C57" formulaRange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6"/>
  <sheetViews>
    <sheetView workbookViewId="0">
      <selection activeCell="K34" sqref="K34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  <col min="11" max="11" width="13.28515625" bestFit="1" customWidth="1"/>
  </cols>
  <sheetData>
    <row r="1" spans="1:31" ht="14.25" x14ac:dyDescent="0.25">
      <c r="A1" s="34" t="s">
        <v>7</v>
      </c>
      <c r="B1" s="79" t="s">
        <v>169</v>
      </c>
      <c r="C1" s="36"/>
      <c r="D1" s="1"/>
      <c r="E1" s="19" t="s">
        <v>448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309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175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0">
        <v>109800</v>
      </c>
      <c r="D6" s="2"/>
      <c r="E6" s="51"/>
      <c r="F6" s="29"/>
      <c r="G6" s="20">
        <v>109800</v>
      </c>
      <c r="H6" s="25">
        <f>G6*5/100</f>
        <v>5490</v>
      </c>
      <c r="I6" s="4"/>
      <c r="J6" s="4"/>
      <c r="K6" s="321" t="s">
        <v>517</v>
      </c>
      <c r="L6" s="322"/>
      <c r="M6" s="323">
        <v>2026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45645</v>
      </c>
      <c r="B7" s="9" t="s">
        <v>12</v>
      </c>
      <c r="C7" s="11">
        <v>10980</v>
      </c>
      <c r="D7" s="2"/>
      <c r="E7" s="52">
        <v>45645</v>
      </c>
      <c r="F7" s="73">
        <v>10980</v>
      </c>
      <c r="G7" s="11">
        <f>G6-F7</f>
        <v>98820</v>
      </c>
      <c r="H7" s="4"/>
      <c r="I7" s="4"/>
      <c r="K7" s="320">
        <v>46107</v>
      </c>
      <c r="L7" s="314"/>
      <c r="M7" s="318">
        <v>1000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45747</v>
      </c>
      <c r="B8" s="9" t="s">
        <v>52</v>
      </c>
      <c r="C8" s="21">
        <v>12627</v>
      </c>
      <c r="D8" s="17"/>
      <c r="E8" s="71">
        <v>45747</v>
      </c>
      <c r="F8" s="74">
        <v>12627</v>
      </c>
      <c r="G8" s="11">
        <f t="shared" ref="G8:G74" si="0">G7-F8</f>
        <v>86193</v>
      </c>
      <c r="H8" s="4"/>
      <c r="I8" s="4"/>
      <c r="K8" s="320">
        <v>46108</v>
      </c>
      <c r="L8" s="314"/>
      <c r="M8" s="318">
        <v>1000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61">
        <v>45779</v>
      </c>
      <c r="B9" s="69" t="s">
        <v>13</v>
      </c>
      <c r="C9" s="21">
        <v>549</v>
      </c>
      <c r="D9" s="17"/>
      <c r="E9" s="71">
        <v>45750</v>
      </c>
      <c r="F9" s="74">
        <v>549</v>
      </c>
      <c r="G9" s="11">
        <f t="shared" si="0"/>
        <v>85644</v>
      </c>
      <c r="H9" s="4"/>
      <c r="I9" s="4"/>
      <c r="K9" s="320">
        <v>46111</v>
      </c>
      <c r="L9" s="314"/>
      <c r="M9" s="318">
        <v>1000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45810</v>
      </c>
      <c r="B10" s="69" t="s">
        <v>14</v>
      </c>
      <c r="C10" s="21">
        <v>549</v>
      </c>
      <c r="D10" s="17"/>
      <c r="E10" s="71">
        <v>45779</v>
      </c>
      <c r="F10" s="74">
        <v>549</v>
      </c>
      <c r="G10" s="11">
        <f t="shared" si="0"/>
        <v>85095</v>
      </c>
      <c r="H10" s="4"/>
      <c r="I10" s="4"/>
      <c r="K10" s="320">
        <v>46112</v>
      </c>
      <c r="L10" s="314"/>
      <c r="M10" s="318">
        <v>1000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45840</v>
      </c>
      <c r="B11" s="69" t="s">
        <v>15</v>
      </c>
      <c r="C11" s="21">
        <v>549</v>
      </c>
      <c r="D11" s="17"/>
      <c r="E11" s="71">
        <v>45810</v>
      </c>
      <c r="F11" s="74">
        <v>549</v>
      </c>
      <c r="G11" s="11">
        <f t="shared" si="0"/>
        <v>84546</v>
      </c>
      <c r="H11" s="4"/>
      <c r="I11" s="4"/>
      <c r="K11" s="320">
        <v>46113</v>
      </c>
      <c r="L11" s="314"/>
      <c r="M11" s="318">
        <v>1000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45871</v>
      </c>
      <c r="B12" s="69" t="s">
        <v>16</v>
      </c>
      <c r="C12" s="21">
        <v>549</v>
      </c>
      <c r="D12" s="17"/>
      <c r="E12" s="71">
        <v>45841</v>
      </c>
      <c r="F12" s="74">
        <v>549</v>
      </c>
      <c r="G12" s="11">
        <f t="shared" si="0"/>
        <v>83997</v>
      </c>
      <c r="H12" s="4"/>
      <c r="I12" s="4"/>
      <c r="K12" s="320">
        <v>46114</v>
      </c>
      <c r="L12" s="314"/>
      <c r="M12" s="318">
        <v>490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45902</v>
      </c>
      <c r="B13" s="69" t="s">
        <v>17</v>
      </c>
      <c r="C13" s="21">
        <v>549</v>
      </c>
      <c r="D13" s="17"/>
      <c r="E13" s="71">
        <v>45875</v>
      </c>
      <c r="F13" s="74">
        <v>549</v>
      </c>
      <c r="G13" s="11">
        <f t="shared" si="0"/>
        <v>83448</v>
      </c>
      <c r="H13" s="4"/>
      <c r="I13" s="4"/>
      <c r="K13" s="315"/>
      <c r="L13" s="314"/>
      <c r="M13" s="318">
        <f>SUM(M7:M12)</f>
        <v>5490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45932</v>
      </c>
      <c r="B14" s="69" t="s">
        <v>18</v>
      </c>
      <c r="C14" s="21">
        <v>549</v>
      </c>
      <c r="D14" s="5"/>
      <c r="E14" s="71">
        <v>45905</v>
      </c>
      <c r="F14" s="74">
        <v>549</v>
      </c>
      <c r="G14" s="11">
        <f t="shared" si="0"/>
        <v>82899</v>
      </c>
      <c r="H14" s="4"/>
      <c r="I14" s="4"/>
      <c r="K14" s="315"/>
      <c r="L14" s="314"/>
      <c r="M14" s="31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45963</v>
      </c>
      <c r="B15" s="69" t="s">
        <v>19</v>
      </c>
      <c r="C15" s="21">
        <v>549</v>
      </c>
      <c r="D15" s="3"/>
      <c r="E15" s="71">
        <v>45932</v>
      </c>
      <c r="F15" s="74">
        <v>549</v>
      </c>
      <c r="G15" s="11">
        <f t="shared" si="0"/>
        <v>82350</v>
      </c>
      <c r="H15" s="4"/>
      <c r="I15" s="4"/>
      <c r="K15" s="315"/>
      <c r="L15" s="314"/>
      <c r="M15" s="31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45993</v>
      </c>
      <c r="B16" s="69" t="s">
        <v>20</v>
      </c>
      <c r="C16" s="21">
        <v>549</v>
      </c>
      <c r="D16" s="4"/>
      <c r="E16" s="71">
        <v>45964</v>
      </c>
      <c r="F16" s="74">
        <v>549</v>
      </c>
      <c r="G16" s="11">
        <f t="shared" si="0"/>
        <v>81801</v>
      </c>
      <c r="H16" s="4"/>
      <c r="I16" s="4"/>
      <c r="K16" s="315"/>
      <c r="L16" s="314"/>
      <c r="M16" s="31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46024</v>
      </c>
      <c r="B17" s="69" t="s">
        <v>21</v>
      </c>
      <c r="C17" s="21">
        <v>549</v>
      </c>
      <c r="D17" s="4"/>
      <c r="E17" s="71" t="s">
        <v>466</v>
      </c>
      <c r="F17" s="74">
        <v>549</v>
      </c>
      <c r="G17" s="11">
        <f t="shared" si="0"/>
        <v>81252</v>
      </c>
      <c r="H17" s="4"/>
      <c r="I17" s="4"/>
      <c r="K17" s="315"/>
      <c r="L17" s="314"/>
      <c r="M17" s="31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46055</v>
      </c>
      <c r="B18" s="69" t="s">
        <v>22</v>
      </c>
      <c r="C18" s="21">
        <v>549</v>
      </c>
      <c r="D18" s="4"/>
      <c r="E18" s="71">
        <v>46027</v>
      </c>
      <c r="F18" s="74">
        <v>549</v>
      </c>
      <c r="G18" s="11">
        <f t="shared" si="0"/>
        <v>80703</v>
      </c>
      <c r="H18" s="4"/>
      <c r="I18" s="4"/>
      <c r="K18" s="315"/>
      <c r="L18" s="314"/>
      <c r="M18" s="31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45718</v>
      </c>
      <c r="B19" s="69" t="s">
        <v>327</v>
      </c>
      <c r="C19" s="21">
        <v>5490</v>
      </c>
      <c r="D19" s="4"/>
      <c r="E19" s="71">
        <v>46111</v>
      </c>
      <c r="F19" s="74">
        <v>5490</v>
      </c>
      <c r="G19" s="11">
        <f>G18-F19</f>
        <v>75213</v>
      </c>
      <c r="H19" s="4"/>
      <c r="I19" s="4"/>
      <c r="K19" s="315"/>
      <c r="L19" s="314"/>
      <c r="M19" s="31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46083</v>
      </c>
      <c r="B20" s="69" t="s">
        <v>23</v>
      </c>
      <c r="C20" s="21">
        <v>549</v>
      </c>
      <c r="D20" s="4"/>
      <c r="E20" s="71">
        <v>46058</v>
      </c>
      <c r="F20" s="74">
        <v>549</v>
      </c>
      <c r="G20" s="11">
        <f t="shared" ref="G20:G24" si="1">G19-F20</f>
        <v>74664</v>
      </c>
      <c r="H20" s="4"/>
      <c r="I20" s="4"/>
      <c r="K20" s="315"/>
      <c r="L20" s="314"/>
      <c r="M20" s="31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46114</v>
      </c>
      <c r="B21" s="69" t="s">
        <v>24</v>
      </c>
      <c r="C21" s="21">
        <v>549</v>
      </c>
      <c r="D21" s="4"/>
      <c r="E21" s="71">
        <v>46084</v>
      </c>
      <c r="F21" s="74">
        <v>549</v>
      </c>
      <c r="G21" s="11">
        <f t="shared" si="1"/>
        <v>74115</v>
      </c>
      <c r="H21" s="4"/>
      <c r="I21" s="4"/>
      <c r="K21" s="315"/>
      <c r="L21" s="314"/>
      <c r="M21" s="31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46144</v>
      </c>
      <c r="B22" s="69" t="s">
        <v>25</v>
      </c>
      <c r="C22" s="21">
        <v>549</v>
      </c>
      <c r="D22" s="4"/>
      <c r="E22" s="71">
        <v>46118</v>
      </c>
      <c r="F22" s="74">
        <v>549</v>
      </c>
      <c r="G22" s="11">
        <f t="shared" si="1"/>
        <v>73566</v>
      </c>
      <c r="H22" s="4"/>
      <c r="I22" s="4"/>
      <c r="K22" s="315"/>
      <c r="L22" s="314"/>
      <c r="M22" s="31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46175</v>
      </c>
      <c r="B23" s="69" t="s">
        <v>26</v>
      </c>
      <c r="C23" s="21">
        <v>549</v>
      </c>
      <c r="D23" s="4"/>
      <c r="E23" s="71">
        <v>46148</v>
      </c>
      <c r="F23" s="74">
        <v>549</v>
      </c>
      <c r="G23" s="11">
        <f t="shared" si="1"/>
        <v>73017</v>
      </c>
      <c r="H23" s="4"/>
      <c r="I23" s="4"/>
      <c r="K23" s="72"/>
      <c r="L23" s="147"/>
      <c r="M23" s="31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46205</v>
      </c>
      <c r="B24" s="69" t="s">
        <v>27</v>
      </c>
      <c r="C24" s="21">
        <v>549</v>
      </c>
      <c r="D24" s="4"/>
      <c r="E24" s="71">
        <v>46176</v>
      </c>
      <c r="F24" s="74">
        <v>549</v>
      </c>
      <c r="G24" s="11">
        <f t="shared" si="1"/>
        <v>72468</v>
      </c>
      <c r="H24" s="4"/>
      <c r="I24" s="4"/>
      <c r="J24" s="4"/>
      <c r="K24" s="315"/>
      <c r="L24" s="314"/>
      <c r="M24" s="318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46236</v>
      </c>
      <c r="B25" s="69" t="s">
        <v>28</v>
      </c>
      <c r="C25" s="21">
        <v>549</v>
      </c>
      <c r="D25" s="4"/>
      <c r="E25" s="71">
        <v>46210</v>
      </c>
      <c r="F25" s="74">
        <v>549</v>
      </c>
      <c r="G25" s="11">
        <f t="shared" si="0"/>
        <v>71919</v>
      </c>
      <c r="H25" s="4"/>
      <c r="I25" s="4"/>
      <c r="J25" s="4"/>
      <c r="K25" s="316"/>
      <c r="L25" s="317"/>
      <c r="M25" s="31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46267</v>
      </c>
      <c r="B26" s="69" t="s">
        <v>29</v>
      </c>
      <c r="C26" s="21">
        <v>549</v>
      </c>
      <c r="D26" s="4"/>
      <c r="E26" s="71">
        <v>46245</v>
      </c>
      <c r="F26" s="74">
        <v>549</v>
      </c>
      <c r="G26" s="11">
        <f t="shared" si="0"/>
        <v>71370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46297</v>
      </c>
      <c r="B27" s="69" t="s">
        <v>30</v>
      </c>
      <c r="C27" s="21">
        <v>549</v>
      </c>
      <c r="D27" s="4"/>
      <c r="E27" s="71"/>
      <c r="F27" s="74">
        <v>0</v>
      </c>
      <c r="G27" s="11">
        <f t="shared" si="0"/>
        <v>71370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46328</v>
      </c>
      <c r="B28" s="69" t="s">
        <v>31</v>
      </c>
      <c r="C28" s="21">
        <v>549</v>
      </c>
      <c r="E28" s="71"/>
      <c r="F28" s="74">
        <v>0</v>
      </c>
      <c r="G28" s="11">
        <f t="shared" si="0"/>
        <v>71370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46358</v>
      </c>
      <c r="B29" s="69" t="s">
        <v>32</v>
      </c>
      <c r="C29" s="21">
        <v>549</v>
      </c>
      <c r="E29" s="71"/>
      <c r="F29" s="74">
        <v>0</v>
      </c>
      <c r="G29" s="11">
        <f t="shared" si="0"/>
        <v>71370</v>
      </c>
    </row>
    <row r="30" spans="1:31" x14ac:dyDescent="0.25">
      <c r="A30" s="8">
        <v>46389</v>
      </c>
      <c r="B30" s="69" t="s">
        <v>33</v>
      </c>
      <c r="C30" s="21">
        <v>549</v>
      </c>
      <c r="E30" s="63"/>
      <c r="F30" s="74">
        <v>0</v>
      </c>
      <c r="G30" s="11">
        <f t="shared" si="0"/>
        <v>71370</v>
      </c>
    </row>
    <row r="31" spans="1:31" x14ac:dyDescent="0.25">
      <c r="A31" s="8">
        <v>46420</v>
      </c>
      <c r="B31" s="69" t="s">
        <v>34</v>
      </c>
      <c r="C31" s="21">
        <v>549</v>
      </c>
      <c r="E31" s="63"/>
      <c r="F31" s="74">
        <v>0</v>
      </c>
      <c r="G31" s="11">
        <f t="shared" si="0"/>
        <v>71370</v>
      </c>
    </row>
    <row r="32" spans="1:31" x14ac:dyDescent="0.25">
      <c r="A32" s="8">
        <v>46448</v>
      </c>
      <c r="B32" s="69" t="s">
        <v>327</v>
      </c>
      <c r="C32" s="21">
        <v>5490</v>
      </c>
      <c r="E32" s="63"/>
      <c r="F32" s="74"/>
      <c r="G32" s="11">
        <f t="shared" si="0"/>
        <v>71370</v>
      </c>
    </row>
    <row r="33" spans="1:7" x14ac:dyDescent="0.25">
      <c r="A33" s="8">
        <v>46448</v>
      </c>
      <c r="B33" s="69" t="s">
        <v>35</v>
      </c>
      <c r="C33" s="21">
        <v>549</v>
      </c>
      <c r="E33" s="63"/>
      <c r="F33" s="74">
        <v>0</v>
      </c>
      <c r="G33" s="11">
        <f>G31-F33</f>
        <v>71370</v>
      </c>
    </row>
    <row r="34" spans="1:7" x14ac:dyDescent="0.25">
      <c r="A34" s="8">
        <v>46479</v>
      </c>
      <c r="B34" s="69" t="s">
        <v>36</v>
      </c>
      <c r="C34" s="21">
        <v>549</v>
      </c>
      <c r="E34" s="63"/>
      <c r="F34" s="74">
        <v>0</v>
      </c>
      <c r="G34" s="11">
        <f t="shared" si="0"/>
        <v>71370</v>
      </c>
    </row>
    <row r="35" spans="1:7" x14ac:dyDescent="0.25">
      <c r="A35" s="8">
        <v>46509</v>
      </c>
      <c r="B35" s="69" t="s">
        <v>60</v>
      </c>
      <c r="C35" s="21">
        <v>549</v>
      </c>
      <c r="E35" s="63"/>
      <c r="F35" s="74">
        <v>0</v>
      </c>
      <c r="G35" s="11">
        <f t="shared" si="0"/>
        <v>71370</v>
      </c>
    </row>
    <row r="36" spans="1:7" x14ac:dyDescent="0.25">
      <c r="A36" s="8">
        <v>46540</v>
      </c>
      <c r="B36" s="69" t="s">
        <v>61</v>
      </c>
      <c r="C36" s="21">
        <v>549</v>
      </c>
      <c r="E36" s="63"/>
      <c r="F36" s="74">
        <v>0</v>
      </c>
      <c r="G36" s="11">
        <f t="shared" si="0"/>
        <v>71370</v>
      </c>
    </row>
    <row r="37" spans="1:7" x14ac:dyDescent="0.25">
      <c r="A37" s="8">
        <v>46570</v>
      </c>
      <c r="B37" s="69" t="s">
        <v>62</v>
      </c>
      <c r="C37" s="21">
        <v>549</v>
      </c>
      <c r="E37" s="63"/>
      <c r="F37" s="74">
        <v>0</v>
      </c>
      <c r="G37" s="11">
        <f t="shared" si="0"/>
        <v>71370</v>
      </c>
    </row>
    <row r="38" spans="1:7" x14ac:dyDescent="0.25">
      <c r="A38" s="8">
        <v>46601</v>
      </c>
      <c r="B38" s="69" t="s">
        <v>63</v>
      </c>
      <c r="C38" s="21">
        <v>549</v>
      </c>
      <c r="E38" s="63"/>
      <c r="F38" s="74">
        <v>0</v>
      </c>
      <c r="G38" s="11">
        <f t="shared" si="0"/>
        <v>71370</v>
      </c>
    </row>
    <row r="39" spans="1:7" x14ac:dyDescent="0.25">
      <c r="A39" s="8">
        <v>46632</v>
      </c>
      <c r="B39" s="69" t="s">
        <v>64</v>
      </c>
      <c r="C39" s="21">
        <v>549</v>
      </c>
      <c r="E39" s="63"/>
      <c r="F39" s="74">
        <v>0</v>
      </c>
      <c r="G39" s="11">
        <f t="shared" si="0"/>
        <v>71370</v>
      </c>
    </row>
    <row r="40" spans="1:7" x14ac:dyDescent="0.25">
      <c r="A40" s="8">
        <v>46662</v>
      </c>
      <c r="B40" s="69" t="s">
        <v>65</v>
      </c>
      <c r="C40" s="21">
        <v>549</v>
      </c>
      <c r="E40" s="63"/>
      <c r="F40" s="74">
        <v>0</v>
      </c>
      <c r="G40" s="11">
        <f t="shared" si="0"/>
        <v>71370</v>
      </c>
    </row>
    <row r="41" spans="1:7" x14ac:dyDescent="0.25">
      <c r="A41" s="8">
        <v>46693</v>
      </c>
      <c r="B41" s="69" t="s">
        <v>66</v>
      </c>
      <c r="C41" s="21">
        <v>549</v>
      </c>
      <c r="E41" s="63"/>
      <c r="F41" s="74">
        <v>0</v>
      </c>
      <c r="G41" s="11">
        <f t="shared" si="0"/>
        <v>71370</v>
      </c>
    </row>
    <row r="42" spans="1:7" x14ac:dyDescent="0.25">
      <c r="A42" s="8">
        <v>46723</v>
      </c>
      <c r="B42" s="69" t="s">
        <v>67</v>
      </c>
      <c r="C42" s="21">
        <v>549</v>
      </c>
      <c r="E42" s="63"/>
      <c r="F42" s="74">
        <v>0</v>
      </c>
      <c r="G42" s="11">
        <f t="shared" si="0"/>
        <v>71370</v>
      </c>
    </row>
    <row r="43" spans="1:7" x14ac:dyDescent="0.25">
      <c r="A43" s="8">
        <v>46754</v>
      </c>
      <c r="B43" s="69" t="s">
        <v>68</v>
      </c>
      <c r="C43" s="21">
        <v>549</v>
      </c>
      <c r="E43" s="63"/>
      <c r="F43" s="74">
        <v>0</v>
      </c>
      <c r="G43" s="11">
        <f t="shared" si="0"/>
        <v>71370</v>
      </c>
    </row>
    <row r="44" spans="1:7" x14ac:dyDescent="0.25">
      <c r="A44" s="8">
        <v>46785</v>
      </c>
      <c r="B44" s="69" t="s">
        <v>69</v>
      </c>
      <c r="C44" s="21">
        <v>549</v>
      </c>
      <c r="E44" s="63"/>
      <c r="F44" s="74">
        <v>0</v>
      </c>
      <c r="G44" s="11">
        <f t="shared" si="0"/>
        <v>71370</v>
      </c>
    </row>
    <row r="45" spans="1:7" x14ac:dyDescent="0.25">
      <c r="A45" s="8">
        <v>45718</v>
      </c>
      <c r="B45" s="69" t="s">
        <v>327</v>
      </c>
      <c r="C45" s="21">
        <v>5490</v>
      </c>
      <c r="E45" s="63"/>
      <c r="F45" s="74"/>
      <c r="G45" s="11">
        <f t="shared" si="0"/>
        <v>71370</v>
      </c>
    </row>
    <row r="46" spans="1:7" x14ac:dyDescent="0.25">
      <c r="A46" s="8">
        <v>46814</v>
      </c>
      <c r="B46" s="69" t="s">
        <v>70</v>
      </c>
      <c r="C46" s="21">
        <v>549</v>
      </c>
      <c r="E46" s="63"/>
      <c r="F46" s="74">
        <v>0</v>
      </c>
      <c r="G46" s="11">
        <f t="shared" si="0"/>
        <v>71370</v>
      </c>
    </row>
    <row r="47" spans="1:7" x14ac:dyDescent="0.25">
      <c r="A47" s="8">
        <v>46845</v>
      </c>
      <c r="B47" s="69" t="s">
        <v>71</v>
      </c>
      <c r="C47" s="21">
        <v>549</v>
      </c>
      <c r="E47" s="63"/>
      <c r="F47" s="74">
        <v>0</v>
      </c>
      <c r="G47" s="11">
        <f t="shared" si="0"/>
        <v>71370</v>
      </c>
    </row>
    <row r="48" spans="1:7" x14ac:dyDescent="0.25">
      <c r="A48" s="8">
        <v>46875</v>
      </c>
      <c r="B48" s="69" t="s">
        <v>72</v>
      </c>
      <c r="C48" s="21">
        <v>549</v>
      </c>
      <c r="E48" s="63"/>
      <c r="F48" s="74">
        <v>0</v>
      </c>
      <c r="G48" s="11">
        <f t="shared" si="0"/>
        <v>71370</v>
      </c>
    </row>
    <row r="49" spans="1:7" x14ac:dyDescent="0.25">
      <c r="A49" s="8">
        <v>46906</v>
      </c>
      <c r="B49" s="69" t="s">
        <v>73</v>
      </c>
      <c r="C49" s="21">
        <v>549</v>
      </c>
      <c r="E49" s="63"/>
      <c r="F49" s="74">
        <v>0</v>
      </c>
      <c r="G49" s="11">
        <f t="shared" si="0"/>
        <v>71370</v>
      </c>
    </row>
    <row r="50" spans="1:7" x14ac:dyDescent="0.25">
      <c r="A50" s="8">
        <v>46936</v>
      </c>
      <c r="B50" s="69" t="s">
        <v>74</v>
      </c>
      <c r="C50" s="21">
        <v>549</v>
      </c>
      <c r="E50" s="63"/>
      <c r="F50" s="74">
        <v>0</v>
      </c>
      <c r="G50" s="11">
        <f t="shared" si="0"/>
        <v>71370</v>
      </c>
    </row>
    <row r="51" spans="1:7" x14ac:dyDescent="0.25">
      <c r="A51" s="8">
        <v>46967</v>
      </c>
      <c r="B51" s="69" t="s">
        <v>75</v>
      </c>
      <c r="C51" s="21">
        <v>549</v>
      </c>
      <c r="E51" s="63"/>
      <c r="F51" s="74">
        <v>0</v>
      </c>
      <c r="G51" s="11">
        <f t="shared" si="0"/>
        <v>71370</v>
      </c>
    </row>
    <row r="52" spans="1:7" x14ac:dyDescent="0.25">
      <c r="A52" s="8">
        <v>46998</v>
      </c>
      <c r="B52" s="69" t="s">
        <v>76</v>
      </c>
      <c r="C52" s="21">
        <v>549</v>
      </c>
      <c r="E52" s="63"/>
      <c r="F52" s="74">
        <v>0</v>
      </c>
      <c r="G52" s="11">
        <f t="shared" si="0"/>
        <v>71370</v>
      </c>
    </row>
    <row r="53" spans="1:7" x14ac:dyDescent="0.25">
      <c r="A53" s="8">
        <v>47028</v>
      </c>
      <c r="B53" s="69" t="s">
        <v>77</v>
      </c>
      <c r="C53" s="21">
        <v>549</v>
      </c>
      <c r="E53" s="63"/>
      <c r="F53" s="74">
        <v>0</v>
      </c>
      <c r="G53" s="11">
        <f t="shared" si="0"/>
        <v>71370</v>
      </c>
    </row>
    <row r="54" spans="1:7" x14ac:dyDescent="0.25">
      <c r="A54" s="8">
        <v>47059</v>
      </c>
      <c r="B54" s="69" t="s">
        <v>78</v>
      </c>
      <c r="C54" s="21">
        <v>549</v>
      </c>
      <c r="E54" s="63"/>
      <c r="F54" s="74">
        <v>0</v>
      </c>
      <c r="G54" s="11">
        <f t="shared" si="0"/>
        <v>71370</v>
      </c>
    </row>
    <row r="55" spans="1:7" x14ac:dyDescent="0.25">
      <c r="A55" s="8">
        <v>47089</v>
      </c>
      <c r="B55" s="69" t="s">
        <v>79</v>
      </c>
      <c r="C55" s="21">
        <v>549</v>
      </c>
      <c r="E55" s="63"/>
      <c r="F55" s="74">
        <v>0</v>
      </c>
      <c r="G55" s="11">
        <f t="shared" si="0"/>
        <v>71370</v>
      </c>
    </row>
    <row r="56" spans="1:7" x14ac:dyDescent="0.25">
      <c r="A56" s="8">
        <v>47120</v>
      </c>
      <c r="B56" s="69" t="s">
        <v>89</v>
      </c>
      <c r="C56" s="21">
        <v>549</v>
      </c>
      <c r="E56" s="63"/>
      <c r="F56" s="74">
        <v>0</v>
      </c>
      <c r="G56" s="11">
        <f t="shared" si="0"/>
        <v>71370</v>
      </c>
    </row>
    <row r="57" spans="1:7" x14ac:dyDescent="0.25">
      <c r="A57" s="8">
        <v>47151</v>
      </c>
      <c r="B57" s="69" t="s">
        <v>90</v>
      </c>
      <c r="C57" s="21">
        <v>549</v>
      </c>
      <c r="E57" s="63"/>
      <c r="F57" s="74">
        <v>0</v>
      </c>
      <c r="G57" s="11">
        <f t="shared" si="0"/>
        <v>71370</v>
      </c>
    </row>
    <row r="58" spans="1:7" x14ac:dyDescent="0.25">
      <c r="A58" s="8">
        <v>47179</v>
      </c>
      <c r="B58" s="69" t="s">
        <v>91</v>
      </c>
      <c r="C58" s="21">
        <v>549</v>
      </c>
      <c r="E58" s="63"/>
      <c r="F58" s="74">
        <v>0</v>
      </c>
      <c r="G58" s="11">
        <f t="shared" si="0"/>
        <v>71370</v>
      </c>
    </row>
    <row r="59" spans="1:7" x14ac:dyDescent="0.25">
      <c r="A59" s="8">
        <v>47210</v>
      </c>
      <c r="B59" s="69" t="s">
        <v>92</v>
      </c>
      <c r="C59" s="21">
        <v>549</v>
      </c>
      <c r="E59" s="63"/>
      <c r="F59" s="74">
        <v>0</v>
      </c>
      <c r="G59" s="11">
        <f t="shared" si="0"/>
        <v>71370</v>
      </c>
    </row>
    <row r="60" spans="1:7" x14ac:dyDescent="0.25">
      <c r="A60" s="8">
        <v>47240</v>
      </c>
      <c r="B60" s="69" t="s">
        <v>93</v>
      </c>
      <c r="C60" s="21">
        <v>549</v>
      </c>
      <c r="E60" s="63"/>
      <c r="F60" s="74">
        <v>0</v>
      </c>
      <c r="G60" s="11">
        <f t="shared" si="0"/>
        <v>71370</v>
      </c>
    </row>
    <row r="61" spans="1:7" x14ac:dyDescent="0.25">
      <c r="A61" s="8">
        <v>47271</v>
      </c>
      <c r="B61" s="69" t="s">
        <v>94</v>
      </c>
      <c r="C61" s="21">
        <v>549</v>
      </c>
      <c r="E61" s="63"/>
      <c r="F61" s="74">
        <v>0</v>
      </c>
      <c r="G61" s="11">
        <f t="shared" si="0"/>
        <v>71370</v>
      </c>
    </row>
    <row r="62" spans="1:7" x14ac:dyDescent="0.25">
      <c r="A62" s="8">
        <v>47301</v>
      </c>
      <c r="B62" s="69" t="s">
        <v>95</v>
      </c>
      <c r="C62" s="21">
        <v>549</v>
      </c>
      <c r="E62" s="63"/>
      <c r="F62" s="74">
        <v>0</v>
      </c>
      <c r="G62" s="11">
        <f t="shared" si="0"/>
        <v>71370</v>
      </c>
    </row>
    <row r="63" spans="1:7" x14ac:dyDescent="0.25">
      <c r="A63" s="8">
        <v>47332</v>
      </c>
      <c r="B63" s="69" t="s">
        <v>96</v>
      </c>
      <c r="C63" s="21">
        <v>549</v>
      </c>
      <c r="E63" s="63"/>
      <c r="F63" s="74">
        <v>0</v>
      </c>
      <c r="G63" s="11">
        <f t="shared" si="0"/>
        <v>71370</v>
      </c>
    </row>
    <row r="64" spans="1:7" x14ac:dyDescent="0.25">
      <c r="A64" s="8">
        <v>47363</v>
      </c>
      <c r="B64" s="69" t="s">
        <v>97</v>
      </c>
      <c r="C64" s="21">
        <v>549</v>
      </c>
      <c r="E64" s="63"/>
      <c r="F64" s="74">
        <v>0</v>
      </c>
      <c r="G64" s="11">
        <f t="shared" si="0"/>
        <v>71370</v>
      </c>
    </row>
    <row r="65" spans="1:7" x14ac:dyDescent="0.25">
      <c r="A65" s="8">
        <v>47393</v>
      </c>
      <c r="B65" s="69" t="s">
        <v>98</v>
      </c>
      <c r="C65" s="21">
        <v>549</v>
      </c>
      <c r="E65" s="63"/>
      <c r="F65" s="74">
        <v>0</v>
      </c>
      <c r="G65" s="11">
        <f t="shared" si="0"/>
        <v>71370</v>
      </c>
    </row>
    <row r="66" spans="1:7" x14ac:dyDescent="0.25">
      <c r="A66" s="8">
        <v>47424</v>
      </c>
      <c r="B66" s="69" t="s">
        <v>99</v>
      </c>
      <c r="C66" s="21">
        <v>549</v>
      </c>
      <c r="E66" s="63"/>
      <c r="F66" s="74">
        <v>0</v>
      </c>
      <c r="G66" s="11">
        <f t="shared" si="0"/>
        <v>71370</v>
      </c>
    </row>
    <row r="67" spans="1:7" x14ac:dyDescent="0.25">
      <c r="A67" s="8">
        <v>47454</v>
      </c>
      <c r="B67" s="69" t="s">
        <v>100</v>
      </c>
      <c r="C67" s="21">
        <v>549</v>
      </c>
      <c r="E67" s="63"/>
      <c r="F67" s="74">
        <v>0</v>
      </c>
      <c r="G67" s="11">
        <f t="shared" si="0"/>
        <v>71370</v>
      </c>
    </row>
    <row r="68" spans="1:7" x14ac:dyDescent="0.25">
      <c r="A68" s="8">
        <v>47485</v>
      </c>
      <c r="B68" s="69" t="s">
        <v>101</v>
      </c>
      <c r="C68" s="21">
        <v>549</v>
      </c>
      <c r="E68" s="63"/>
      <c r="F68" s="74">
        <v>0</v>
      </c>
      <c r="G68" s="11">
        <f t="shared" si="0"/>
        <v>71370</v>
      </c>
    </row>
    <row r="69" spans="1:7" x14ac:dyDescent="0.25">
      <c r="A69" s="8">
        <v>47516</v>
      </c>
      <c r="B69" s="69" t="s">
        <v>102</v>
      </c>
      <c r="C69" s="21">
        <v>549</v>
      </c>
      <c r="E69" s="63"/>
      <c r="F69" s="74">
        <v>0</v>
      </c>
      <c r="G69" s="11">
        <f t="shared" si="0"/>
        <v>71370</v>
      </c>
    </row>
    <row r="70" spans="1:7" x14ac:dyDescent="0.25">
      <c r="A70" s="8">
        <v>47544</v>
      </c>
      <c r="B70" s="69" t="s">
        <v>103</v>
      </c>
      <c r="C70" s="21">
        <v>549</v>
      </c>
      <c r="E70" s="63"/>
      <c r="F70" s="74">
        <v>0</v>
      </c>
      <c r="G70" s="11">
        <f t="shared" si="0"/>
        <v>71370</v>
      </c>
    </row>
    <row r="71" spans="1:7" x14ac:dyDescent="0.25">
      <c r="A71" s="8">
        <v>47575</v>
      </c>
      <c r="B71" s="69" t="s">
        <v>104</v>
      </c>
      <c r="C71" s="21">
        <v>549</v>
      </c>
      <c r="E71" s="63"/>
      <c r="F71" s="74">
        <v>0</v>
      </c>
      <c r="G71" s="11">
        <f t="shared" si="0"/>
        <v>71370</v>
      </c>
    </row>
    <row r="72" spans="1:7" x14ac:dyDescent="0.25">
      <c r="A72" s="8">
        <v>47605</v>
      </c>
      <c r="B72" s="69" t="s">
        <v>105</v>
      </c>
      <c r="C72" s="21">
        <v>549</v>
      </c>
      <c r="E72" s="63"/>
      <c r="F72" s="74">
        <v>0</v>
      </c>
      <c r="G72" s="11">
        <f t="shared" si="0"/>
        <v>71370</v>
      </c>
    </row>
    <row r="73" spans="1:7" x14ac:dyDescent="0.25">
      <c r="A73" s="8">
        <v>47636</v>
      </c>
      <c r="B73" s="69" t="s">
        <v>106</v>
      </c>
      <c r="C73" s="21">
        <v>549</v>
      </c>
      <c r="E73" s="63"/>
      <c r="F73" s="74">
        <v>0</v>
      </c>
      <c r="G73" s="11">
        <f t="shared" si="0"/>
        <v>71370</v>
      </c>
    </row>
    <row r="74" spans="1:7" x14ac:dyDescent="0.25">
      <c r="A74" s="8">
        <v>47666</v>
      </c>
      <c r="B74" s="69" t="s">
        <v>107</v>
      </c>
      <c r="C74" s="21">
        <v>549</v>
      </c>
      <c r="E74" s="63"/>
      <c r="F74" s="74">
        <v>0</v>
      </c>
      <c r="G74" s="11">
        <f t="shared" si="0"/>
        <v>71370</v>
      </c>
    </row>
    <row r="75" spans="1:7" x14ac:dyDescent="0.25">
      <c r="A75" s="8">
        <v>47697</v>
      </c>
      <c r="B75" s="69" t="s">
        <v>108</v>
      </c>
      <c r="C75" s="21">
        <v>549</v>
      </c>
      <c r="E75" s="63"/>
      <c r="F75" s="74">
        <v>0</v>
      </c>
      <c r="G75" s="11">
        <f t="shared" ref="G75:G135" si="2">G74-F75</f>
        <v>71370</v>
      </c>
    </row>
    <row r="76" spans="1:7" x14ac:dyDescent="0.25">
      <c r="A76" s="8">
        <v>47728</v>
      </c>
      <c r="B76" s="69" t="s">
        <v>109</v>
      </c>
      <c r="C76" s="21">
        <v>549</v>
      </c>
      <c r="E76" s="63"/>
      <c r="F76" s="74">
        <v>0</v>
      </c>
      <c r="G76" s="11">
        <f t="shared" si="2"/>
        <v>71370</v>
      </c>
    </row>
    <row r="77" spans="1:7" x14ac:dyDescent="0.25">
      <c r="A77" s="8">
        <v>47758</v>
      </c>
      <c r="B77" s="69" t="s">
        <v>110</v>
      </c>
      <c r="C77" s="21">
        <v>549</v>
      </c>
      <c r="E77" s="63"/>
      <c r="F77" s="74">
        <v>0</v>
      </c>
      <c r="G77" s="11">
        <f t="shared" si="2"/>
        <v>71370</v>
      </c>
    </row>
    <row r="78" spans="1:7" x14ac:dyDescent="0.25">
      <c r="A78" s="8">
        <v>47789</v>
      </c>
      <c r="B78" s="69" t="s">
        <v>111</v>
      </c>
      <c r="C78" s="21">
        <v>549</v>
      </c>
      <c r="E78" s="63"/>
      <c r="F78" s="74">
        <v>0</v>
      </c>
      <c r="G78" s="11">
        <f t="shared" si="2"/>
        <v>71370</v>
      </c>
    </row>
    <row r="79" spans="1:7" x14ac:dyDescent="0.25">
      <c r="A79" s="8">
        <v>47819</v>
      </c>
      <c r="B79" s="69" t="s">
        <v>112</v>
      </c>
      <c r="C79" s="21">
        <v>549</v>
      </c>
      <c r="E79" s="63"/>
      <c r="F79" s="74">
        <v>0</v>
      </c>
      <c r="G79" s="11">
        <f t="shared" si="2"/>
        <v>71370</v>
      </c>
    </row>
    <row r="80" spans="1:7" x14ac:dyDescent="0.25">
      <c r="A80" s="8">
        <v>47850</v>
      </c>
      <c r="B80" s="69" t="s">
        <v>113</v>
      </c>
      <c r="C80" s="21">
        <v>549</v>
      </c>
      <c r="E80" s="63"/>
      <c r="F80" s="74">
        <v>0</v>
      </c>
      <c r="G80" s="11">
        <f t="shared" si="2"/>
        <v>71370</v>
      </c>
    </row>
    <row r="81" spans="1:7" x14ac:dyDescent="0.25">
      <c r="A81" s="8">
        <v>47881</v>
      </c>
      <c r="B81" s="69" t="s">
        <v>114</v>
      </c>
      <c r="C81" s="21">
        <v>549</v>
      </c>
      <c r="E81" s="63"/>
      <c r="F81" s="74">
        <v>0</v>
      </c>
      <c r="G81" s="11">
        <f t="shared" si="2"/>
        <v>71370</v>
      </c>
    </row>
    <row r="82" spans="1:7" x14ac:dyDescent="0.25">
      <c r="A82" s="8">
        <v>47909</v>
      </c>
      <c r="B82" s="69" t="s">
        <v>115</v>
      </c>
      <c r="C82" s="21">
        <v>549</v>
      </c>
      <c r="E82" s="63"/>
      <c r="F82" s="74">
        <v>0</v>
      </c>
      <c r="G82" s="11">
        <f t="shared" si="2"/>
        <v>71370</v>
      </c>
    </row>
    <row r="83" spans="1:7" x14ac:dyDescent="0.25">
      <c r="A83" s="8">
        <v>47940</v>
      </c>
      <c r="B83" s="69" t="s">
        <v>116</v>
      </c>
      <c r="C83" s="21">
        <v>549</v>
      </c>
      <c r="E83" s="63"/>
      <c r="F83" s="74">
        <v>0</v>
      </c>
      <c r="G83" s="11">
        <f t="shared" si="2"/>
        <v>71370</v>
      </c>
    </row>
    <row r="84" spans="1:7" x14ac:dyDescent="0.25">
      <c r="A84" s="8">
        <v>47970</v>
      </c>
      <c r="B84" s="69" t="s">
        <v>117</v>
      </c>
      <c r="C84" s="21">
        <v>549</v>
      </c>
      <c r="E84" s="63"/>
      <c r="F84" s="74">
        <v>0</v>
      </c>
      <c r="G84" s="11">
        <f t="shared" si="2"/>
        <v>71370</v>
      </c>
    </row>
    <row r="85" spans="1:7" x14ac:dyDescent="0.25">
      <c r="A85" s="8">
        <v>48001</v>
      </c>
      <c r="B85" s="69" t="s">
        <v>118</v>
      </c>
      <c r="C85" s="21">
        <v>549</v>
      </c>
      <c r="E85" s="63"/>
      <c r="F85" s="74">
        <v>0</v>
      </c>
      <c r="G85" s="11">
        <f t="shared" si="2"/>
        <v>71370</v>
      </c>
    </row>
    <row r="86" spans="1:7" x14ac:dyDescent="0.25">
      <c r="A86" s="8">
        <v>48031</v>
      </c>
      <c r="B86" s="69" t="s">
        <v>119</v>
      </c>
      <c r="C86" s="21">
        <v>549</v>
      </c>
      <c r="E86" s="63"/>
      <c r="F86" s="74">
        <v>0</v>
      </c>
      <c r="G86" s="11">
        <f t="shared" si="2"/>
        <v>71370</v>
      </c>
    </row>
    <row r="87" spans="1:7" x14ac:dyDescent="0.25">
      <c r="A87" s="8">
        <v>48062</v>
      </c>
      <c r="B87" s="69" t="s">
        <v>120</v>
      </c>
      <c r="C87" s="21">
        <v>549</v>
      </c>
      <c r="E87" s="63"/>
      <c r="F87" s="74">
        <v>0</v>
      </c>
      <c r="G87" s="11">
        <f t="shared" si="2"/>
        <v>71370</v>
      </c>
    </row>
    <row r="88" spans="1:7" x14ac:dyDescent="0.25">
      <c r="A88" s="8">
        <v>48093</v>
      </c>
      <c r="B88" s="69" t="s">
        <v>121</v>
      </c>
      <c r="C88" s="21">
        <v>549</v>
      </c>
      <c r="E88" s="63"/>
      <c r="F88" s="74">
        <v>0</v>
      </c>
      <c r="G88" s="11">
        <f t="shared" si="2"/>
        <v>71370</v>
      </c>
    </row>
    <row r="89" spans="1:7" x14ac:dyDescent="0.25">
      <c r="A89" s="8">
        <v>48123</v>
      </c>
      <c r="B89" s="69" t="s">
        <v>122</v>
      </c>
      <c r="C89" s="21">
        <v>549</v>
      </c>
      <c r="E89" s="63"/>
      <c r="F89" s="74">
        <v>0</v>
      </c>
      <c r="G89" s="11">
        <f t="shared" si="2"/>
        <v>71370</v>
      </c>
    </row>
    <row r="90" spans="1:7" x14ac:dyDescent="0.25">
      <c r="A90" s="8">
        <v>48154</v>
      </c>
      <c r="B90" s="69" t="s">
        <v>123</v>
      </c>
      <c r="C90" s="21">
        <v>549</v>
      </c>
      <c r="E90" s="63"/>
      <c r="F90" s="74">
        <v>0</v>
      </c>
      <c r="G90" s="11">
        <f t="shared" si="2"/>
        <v>71370</v>
      </c>
    </row>
    <row r="91" spans="1:7" x14ac:dyDescent="0.25">
      <c r="A91" s="8">
        <v>48184</v>
      </c>
      <c r="B91" s="69" t="s">
        <v>124</v>
      </c>
      <c r="C91" s="21">
        <v>549</v>
      </c>
      <c r="E91" s="63"/>
      <c r="F91" s="74">
        <v>0</v>
      </c>
      <c r="G91" s="11">
        <f t="shared" si="2"/>
        <v>71370</v>
      </c>
    </row>
    <row r="92" spans="1:7" x14ac:dyDescent="0.25">
      <c r="A92" s="8">
        <v>48215</v>
      </c>
      <c r="B92" s="69" t="s">
        <v>125</v>
      </c>
      <c r="C92" s="21">
        <v>549</v>
      </c>
      <c r="E92" s="63"/>
      <c r="F92" s="74">
        <v>0</v>
      </c>
      <c r="G92" s="11">
        <f t="shared" si="2"/>
        <v>71370</v>
      </c>
    </row>
    <row r="93" spans="1:7" x14ac:dyDescent="0.25">
      <c r="A93" s="8">
        <v>48246</v>
      </c>
      <c r="B93" s="69" t="s">
        <v>126</v>
      </c>
      <c r="C93" s="21">
        <v>549</v>
      </c>
      <c r="E93" s="63"/>
      <c r="F93" s="74">
        <v>0</v>
      </c>
      <c r="G93" s="11">
        <f t="shared" si="2"/>
        <v>71370</v>
      </c>
    </row>
    <row r="94" spans="1:7" x14ac:dyDescent="0.25">
      <c r="A94" s="8">
        <v>48275</v>
      </c>
      <c r="B94" s="69" t="s">
        <v>127</v>
      </c>
      <c r="C94" s="21">
        <v>549</v>
      </c>
      <c r="E94" s="63"/>
      <c r="F94" s="74">
        <v>0</v>
      </c>
      <c r="G94" s="11">
        <f t="shared" si="2"/>
        <v>71370</v>
      </c>
    </row>
    <row r="95" spans="1:7" x14ac:dyDescent="0.25">
      <c r="A95" s="8">
        <v>48306</v>
      </c>
      <c r="B95" s="69" t="s">
        <v>128</v>
      </c>
      <c r="C95" s="21">
        <v>549</v>
      </c>
      <c r="E95" s="63"/>
      <c r="F95" s="74">
        <v>0</v>
      </c>
      <c r="G95" s="11">
        <f t="shared" si="2"/>
        <v>71370</v>
      </c>
    </row>
    <row r="96" spans="1:7" x14ac:dyDescent="0.25">
      <c r="A96" s="8">
        <v>48336</v>
      </c>
      <c r="B96" s="69" t="s">
        <v>129</v>
      </c>
      <c r="C96" s="21">
        <v>549</v>
      </c>
      <c r="E96" s="63"/>
      <c r="F96" s="74">
        <v>0</v>
      </c>
      <c r="G96" s="11">
        <f t="shared" si="2"/>
        <v>71370</v>
      </c>
    </row>
    <row r="97" spans="1:7" x14ac:dyDescent="0.25">
      <c r="A97" s="8">
        <v>48367</v>
      </c>
      <c r="B97" s="69" t="s">
        <v>130</v>
      </c>
      <c r="C97" s="21">
        <v>549</v>
      </c>
      <c r="E97" s="63"/>
      <c r="F97" s="74">
        <v>0</v>
      </c>
      <c r="G97" s="11">
        <f t="shared" si="2"/>
        <v>71370</v>
      </c>
    </row>
    <row r="98" spans="1:7" x14ac:dyDescent="0.25">
      <c r="A98" s="8">
        <v>48397</v>
      </c>
      <c r="B98" s="69" t="s">
        <v>131</v>
      </c>
      <c r="C98" s="21">
        <v>549</v>
      </c>
      <c r="E98" s="63"/>
      <c r="F98" s="74">
        <v>0</v>
      </c>
      <c r="G98" s="11">
        <f t="shared" si="2"/>
        <v>71370</v>
      </c>
    </row>
    <row r="99" spans="1:7" x14ac:dyDescent="0.25">
      <c r="A99" s="8">
        <v>48428</v>
      </c>
      <c r="B99" s="69" t="s">
        <v>132</v>
      </c>
      <c r="C99" s="21">
        <v>549</v>
      </c>
      <c r="E99" s="63"/>
      <c r="F99" s="74">
        <v>0</v>
      </c>
      <c r="G99" s="11">
        <f t="shared" si="2"/>
        <v>71370</v>
      </c>
    </row>
    <row r="100" spans="1:7" x14ac:dyDescent="0.25">
      <c r="A100" s="8">
        <v>48459</v>
      </c>
      <c r="B100" s="69" t="s">
        <v>133</v>
      </c>
      <c r="C100" s="21">
        <v>549</v>
      </c>
      <c r="E100" s="63"/>
      <c r="F100" s="74">
        <v>0</v>
      </c>
      <c r="G100" s="11">
        <f t="shared" si="2"/>
        <v>71370</v>
      </c>
    </row>
    <row r="101" spans="1:7" x14ac:dyDescent="0.25">
      <c r="A101" s="8">
        <v>48489</v>
      </c>
      <c r="B101" s="69" t="s">
        <v>134</v>
      </c>
      <c r="C101" s="21">
        <v>549</v>
      </c>
      <c r="E101" s="63"/>
      <c r="F101" s="74">
        <v>0</v>
      </c>
      <c r="G101" s="11">
        <f t="shared" si="2"/>
        <v>71370</v>
      </c>
    </row>
    <row r="102" spans="1:7" x14ac:dyDescent="0.25">
      <c r="A102" s="8">
        <v>48520</v>
      </c>
      <c r="B102" s="69" t="s">
        <v>135</v>
      </c>
      <c r="C102" s="21">
        <v>549</v>
      </c>
      <c r="E102" s="63"/>
      <c r="F102" s="74">
        <v>0</v>
      </c>
      <c r="G102" s="11">
        <f t="shared" si="2"/>
        <v>71370</v>
      </c>
    </row>
    <row r="103" spans="1:7" x14ac:dyDescent="0.25">
      <c r="A103" s="8">
        <v>48550</v>
      </c>
      <c r="B103" s="69" t="s">
        <v>136</v>
      </c>
      <c r="C103" s="21">
        <v>549</v>
      </c>
      <c r="E103" s="63"/>
      <c r="F103" s="74">
        <v>0</v>
      </c>
      <c r="G103" s="11">
        <f t="shared" si="2"/>
        <v>71370</v>
      </c>
    </row>
    <row r="104" spans="1:7" x14ac:dyDescent="0.25">
      <c r="A104" s="8">
        <v>48581</v>
      </c>
      <c r="B104" s="69" t="s">
        <v>137</v>
      </c>
      <c r="C104" s="21">
        <v>549</v>
      </c>
      <c r="E104" s="63"/>
      <c r="F104" s="74">
        <v>0</v>
      </c>
      <c r="G104" s="11">
        <f t="shared" si="2"/>
        <v>71370</v>
      </c>
    </row>
    <row r="105" spans="1:7" x14ac:dyDescent="0.25">
      <c r="A105" s="8">
        <v>48612</v>
      </c>
      <c r="B105" s="69" t="s">
        <v>138</v>
      </c>
      <c r="C105" s="21">
        <v>549</v>
      </c>
      <c r="E105" s="63"/>
      <c r="F105" s="74">
        <v>0</v>
      </c>
      <c r="G105" s="11">
        <f t="shared" si="2"/>
        <v>71370</v>
      </c>
    </row>
    <row r="106" spans="1:7" x14ac:dyDescent="0.25">
      <c r="A106" s="8">
        <v>48640</v>
      </c>
      <c r="B106" s="69" t="s">
        <v>139</v>
      </c>
      <c r="C106" s="21">
        <v>549</v>
      </c>
      <c r="E106" s="63"/>
      <c r="F106" s="74">
        <v>0</v>
      </c>
      <c r="G106" s="11">
        <f t="shared" si="2"/>
        <v>71370</v>
      </c>
    </row>
    <row r="107" spans="1:7" x14ac:dyDescent="0.25">
      <c r="A107" s="8">
        <v>48671</v>
      </c>
      <c r="B107" s="69" t="s">
        <v>140</v>
      </c>
      <c r="C107" s="21">
        <v>549</v>
      </c>
      <c r="E107" s="63"/>
      <c r="F107" s="74">
        <v>0</v>
      </c>
      <c r="G107" s="11">
        <f t="shared" si="2"/>
        <v>71370</v>
      </c>
    </row>
    <row r="108" spans="1:7" x14ac:dyDescent="0.25">
      <c r="A108" s="8">
        <v>48701</v>
      </c>
      <c r="B108" s="69" t="s">
        <v>141</v>
      </c>
      <c r="C108" s="21">
        <v>549</v>
      </c>
      <c r="E108" s="63"/>
      <c r="F108" s="74">
        <v>0</v>
      </c>
      <c r="G108" s="11">
        <f t="shared" si="2"/>
        <v>71370</v>
      </c>
    </row>
    <row r="109" spans="1:7" x14ac:dyDescent="0.25">
      <c r="A109" s="8">
        <v>48732</v>
      </c>
      <c r="B109" s="69" t="s">
        <v>142</v>
      </c>
      <c r="C109" s="21">
        <v>549</v>
      </c>
      <c r="E109" s="63"/>
      <c r="F109" s="74">
        <v>0</v>
      </c>
      <c r="G109" s="11">
        <f t="shared" si="2"/>
        <v>71370</v>
      </c>
    </row>
    <row r="110" spans="1:7" x14ac:dyDescent="0.25">
      <c r="A110" s="8">
        <v>48762</v>
      </c>
      <c r="B110" s="69" t="s">
        <v>143</v>
      </c>
      <c r="C110" s="21">
        <v>549</v>
      </c>
      <c r="E110" s="63"/>
      <c r="F110" s="74">
        <v>0</v>
      </c>
      <c r="G110" s="11">
        <f t="shared" si="2"/>
        <v>71370</v>
      </c>
    </row>
    <row r="111" spans="1:7" x14ac:dyDescent="0.25">
      <c r="A111" s="8">
        <v>48793</v>
      </c>
      <c r="B111" s="69" t="s">
        <v>144</v>
      </c>
      <c r="C111" s="21">
        <v>549</v>
      </c>
      <c r="E111" s="63"/>
      <c r="F111" s="74">
        <v>0</v>
      </c>
      <c r="G111" s="11">
        <f t="shared" si="2"/>
        <v>71370</v>
      </c>
    </row>
    <row r="112" spans="1:7" x14ac:dyDescent="0.25">
      <c r="A112" s="8">
        <v>48824</v>
      </c>
      <c r="B112" s="69" t="s">
        <v>145</v>
      </c>
      <c r="C112" s="21">
        <v>549</v>
      </c>
      <c r="E112" s="63"/>
      <c r="F112" s="74">
        <v>0</v>
      </c>
      <c r="G112" s="11">
        <f t="shared" si="2"/>
        <v>71370</v>
      </c>
    </row>
    <row r="113" spans="1:7" x14ac:dyDescent="0.25">
      <c r="A113" s="8">
        <v>48854</v>
      </c>
      <c r="B113" s="69" t="s">
        <v>146</v>
      </c>
      <c r="C113" s="21">
        <v>549</v>
      </c>
      <c r="E113" s="63"/>
      <c r="F113" s="74">
        <v>0</v>
      </c>
      <c r="G113" s="11">
        <f t="shared" si="2"/>
        <v>71370</v>
      </c>
    </row>
    <row r="114" spans="1:7" x14ac:dyDescent="0.25">
      <c r="A114" s="8">
        <v>48885</v>
      </c>
      <c r="B114" s="69" t="s">
        <v>147</v>
      </c>
      <c r="C114" s="21">
        <v>549</v>
      </c>
      <c r="E114" s="63"/>
      <c r="F114" s="74">
        <v>0</v>
      </c>
      <c r="G114" s="11">
        <f t="shared" si="2"/>
        <v>71370</v>
      </c>
    </row>
    <row r="115" spans="1:7" x14ac:dyDescent="0.25">
      <c r="A115" s="8">
        <v>48915</v>
      </c>
      <c r="B115" s="69" t="s">
        <v>148</v>
      </c>
      <c r="C115" s="21">
        <v>549</v>
      </c>
      <c r="E115" s="63"/>
      <c r="F115" s="74">
        <v>0</v>
      </c>
      <c r="G115" s="11">
        <f t="shared" si="2"/>
        <v>71370</v>
      </c>
    </row>
    <row r="116" spans="1:7" x14ac:dyDescent="0.25">
      <c r="A116" s="8">
        <v>48946</v>
      </c>
      <c r="B116" s="69" t="s">
        <v>149</v>
      </c>
      <c r="C116" s="21">
        <v>549</v>
      </c>
      <c r="E116" s="63"/>
      <c r="F116" s="74">
        <v>0</v>
      </c>
      <c r="G116" s="11">
        <f t="shared" si="2"/>
        <v>71370</v>
      </c>
    </row>
    <row r="117" spans="1:7" x14ac:dyDescent="0.25">
      <c r="A117" s="8">
        <v>48977</v>
      </c>
      <c r="B117" s="69" t="s">
        <v>150</v>
      </c>
      <c r="C117" s="21">
        <v>549</v>
      </c>
      <c r="E117" s="63"/>
      <c r="F117" s="74">
        <v>0</v>
      </c>
      <c r="G117" s="11">
        <f t="shared" si="2"/>
        <v>71370</v>
      </c>
    </row>
    <row r="118" spans="1:7" x14ac:dyDescent="0.25">
      <c r="A118" s="8">
        <v>49005</v>
      </c>
      <c r="B118" s="69" t="s">
        <v>151</v>
      </c>
      <c r="C118" s="21">
        <v>549</v>
      </c>
      <c r="E118" s="63"/>
      <c r="F118" s="74">
        <v>0</v>
      </c>
      <c r="G118" s="11">
        <f t="shared" si="2"/>
        <v>71370</v>
      </c>
    </row>
    <row r="119" spans="1:7" x14ac:dyDescent="0.25">
      <c r="A119" s="8">
        <v>49036</v>
      </c>
      <c r="B119" s="69" t="s">
        <v>152</v>
      </c>
      <c r="C119" s="21">
        <v>549</v>
      </c>
      <c r="E119" s="63"/>
      <c r="F119" s="74">
        <v>0</v>
      </c>
      <c r="G119" s="11">
        <f t="shared" si="2"/>
        <v>71370</v>
      </c>
    </row>
    <row r="120" spans="1:7" x14ac:dyDescent="0.25">
      <c r="A120" s="8">
        <v>49066</v>
      </c>
      <c r="B120" s="69" t="s">
        <v>153</v>
      </c>
      <c r="C120" s="21">
        <v>549</v>
      </c>
      <c r="E120" s="63"/>
      <c r="F120" s="74">
        <v>0</v>
      </c>
      <c r="G120" s="11">
        <f t="shared" si="2"/>
        <v>71370</v>
      </c>
    </row>
    <row r="121" spans="1:7" x14ac:dyDescent="0.25">
      <c r="A121" s="8">
        <v>49097</v>
      </c>
      <c r="B121" s="69" t="s">
        <v>154</v>
      </c>
      <c r="C121" s="21">
        <v>549</v>
      </c>
      <c r="E121" s="63"/>
      <c r="F121" s="74">
        <v>0</v>
      </c>
      <c r="G121" s="11">
        <f t="shared" si="2"/>
        <v>71370</v>
      </c>
    </row>
    <row r="122" spans="1:7" x14ac:dyDescent="0.25">
      <c r="A122" s="8">
        <v>49127</v>
      </c>
      <c r="B122" s="69" t="s">
        <v>155</v>
      </c>
      <c r="C122" s="21">
        <v>549</v>
      </c>
      <c r="E122" s="63"/>
      <c r="F122" s="74">
        <v>0</v>
      </c>
      <c r="G122" s="11">
        <f t="shared" si="2"/>
        <v>71370</v>
      </c>
    </row>
    <row r="123" spans="1:7" x14ac:dyDescent="0.25">
      <c r="A123" s="8">
        <v>49158</v>
      </c>
      <c r="B123" s="69" t="s">
        <v>156</v>
      </c>
      <c r="C123" s="21">
        <v>549</v>
      </c>
      <c r="E123" s="63"/>
      <c r="F123" s="74">
        <v>0</v>
      </c>
      <c r="G123" s="11">
        <f t="shared" si="2"/>
        <v>71370</v>
      </c>
    </row>
    <row r="124" spans="1:7" x14ac:dyDescent="0.25">
      <c r="A124" s="8">
        <v>49189</v>
      </c>
      <c r="B124" s="69" t="s">
        <v>157</v>
      </c>
      <c r="C124" s="21">
        <v>549</v>
      </c>
      <c r="E124" s="63"/>
      <c r="F124" s="74">
        <v>0</v>
      </c>
      <c r="G124" s="11">
        <f t="shared" si="2"/>
        <v>71370</v>
      </c>
    </row>
    <row r="125" spans="1:7" x14ac:dyDescent="0.25">
      <c r="A125" s="8">
        <v>49219</v>
      </c>
      <c r="B125" s="69" t="s">
        <v>158</v>
      </c>
      <c r="C125" s="21">
        <v>549</v>
      </c>
      <c r="E125" s="63"/>
      <c r="F125" s="74">
        <v>0</v>
      </c>
      <c r="G125" s="11">
        <f t="shared" si="2"/>
        <v>71370</v>
      </c>
    </row>
    <row r="126" spans="1:7" x14ac:dyDescent="0.25">
      <c r="A126" s="8">
        <v>49250</v>
      </c>
      <c r="B126" s="69" t="s">
        <v>159</v>
      </c>
      <c r="C126" s="21">
        <v>549</v>
      </c>
      <c r="E126" s="63"/>
      <c r="F126" s="74">
        <v>0</v>
      </c>
      <c r="G126" s="11">
        <f t="shared" si="2"/>
        <v>71370</v>
      </c>
    </row>
    <row r="127" spans="1:7" x14ac:dyDescent="0.25">
      <c r="A127" s="8">
        <v>49280</v>
      </c>
      <c r="B127" s="69" t="s">
        <v>160</v>
      </c>
      <c r="C127" s="21">
        <v>549</v>
      </c>
      <c r="E127" s="63"/>
      <c r="F127" s="74">
        <v>0</v>
      </c>
      <c r="G127" s="11">
        <f t="shared" si="2"/>
        <v>71370</v>
      </c>
    </row>
    <row r="128" spans="1:7" x14ac:dyDescent="0.25">
      <c r="A128" s="8">
        <v>49311</v>
      </c>
      <c r="B128" s="69" t="s">
        <v>161</v>
      </c>
      <c r="C128" s="21">
        <v>549</v>
      </c>
      <c r="E128" s="63"/>
      <c r="F128" s="74">
        <v>0</v>
      </c>
      <c r="G128" s="11">
        <f t="shared" si="2"/>
        <v>71370</v>
      </c>
    </row>
    <row r="129" spans="1:7" x14ac:dyDescent="0.25">
      <c r="A129" s="8"/>
      <c r="B129" s="69" t="s">
        <v>328</v>
      </c>
      <c r="C129" s="21">
        <v>5490</v>
      </c>
      <c r="E129" s="63"/>
      <c r="F129" s="74">
        <v>0</v>
      </c>
      <c r="G129" s="11">
        <f t="shared" si="2"/>
        <v>71370</v>
      </c>
    </row>
    <row r="130" spans="1:7" x14ac:dyDescent="0.25">
      <c r="A130" s="61"/>
      <c r="B130" s="69"/>
      <c r="C130" s="21"/>
      <c r="E130" s="63"/>
      <c r="F130" s="74">
        <v>0</v>
      </c>
      <c r="G130" s="11">
        <f t="shared" si="2"/>
        <v>71370</v>
      </c>
    </row>
    <row r="131" spans="1:7" x14ac:dyDescent="0.25">
      <c r="A131" s="8"/>
      <c r="B131" s="69"/>
      <c r="C131" s="21"/>
      <c r="E131" s="63"/>
      <c r="F131" s="74">
        <v>0</v>
      </c>
      <c r="G131" s="11">
        <f t="shared" si="2"/>
        <v>71370</v>
      </c>
    </row>
    <row r="132" spans="1:7" x14ac:dyDescent="0.25">
      <c r="A132" s="61"/>
      <c r="B132" s="69"/>
      <c r="C132" s="21"/>
      <c r="E132" s="63"/>
      <c r="F132" s="74">
        <v>0</v>
      </c>
      <c r="G132" s="11">
        <f t="shared" si="2"/>
        <v>71370</v>
      </c>
    </row>
    <row r="133" spans="1:7" x14ac:dyDescent="0.25">
      <c r="A133" s="8"/>
      <c r="B133" s="69"/>
      <c r="C133" s="21"/>
      <c r="E133" s="63"/>
      <c r="F133" s="74">
        <v>0</v>
      </c>
      <c r="G133" s="11">
        <f t="shared" si="2"/>
        <v>71370</v>
      </c>
    </row>
    <row r="134" spans="1:7" x14ac:dyDescent="0.25">
      <c r="A134" s="61"/>
      <c r="B134" s="69"/>
      <c r="C134" s="21"/>
      <c r="E134" s="63"/>
      <c r="F134" s="74">
        <v>0</v>
      </c>
      <c r="G134" s="11">
        <f t="shared" si="2"/>
        <v>71370</v>
      </c>
    </row>
    <row r="135" spans="1:7" x14ac:dyDescent="0.25">
      <c r="A135" s="48"/>
      <c r="B135" s="70"/>
      <c r="C135" s="59"/>
      <c r="E135" s="64"/>
      <c r="F135" s="74">
        <v>0</v>
      </c>
      <c r="G135" s="11">
        <f t="shared" si="2"/>
        <v>71370</v>
      </c>
    </row>
    <row r="136" spans="1:7" x14ac:dyDescent="0.25">
      <c r="C136" s="77">
        <f>SUM(C7:C135)</f>
        <v>109800</v>
      </c>
      <c r="G136" s="12">
        <f>G135-F136</f>
        <v>71370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7"/>
  <sheetViews>
    <sheetView workbookViewId="0">
      <selection activeCell="J34" sqref="J34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84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310</v>
      </c>
      <c r="C2" s="38"/>
      <c r="D2" s="1"/>
      <c r="E2" s="19" t="s">
        <v>450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85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67"/>
      <c r="C6" s="27">
        <v>225500</v>
      </c>
      <c r="D6" s="2"/>
      <c r="E6" s="51"/>
      <c r="F6" s="29"/>
      <c r="G6" s="20">
        <v>225500</v>
      </c>
      <c r="H6" s="25">
        <f>G6*5/100</f>
        <v>11275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45673</v>
      </c>
      <c r="B7" s="68" t="s">
        <v>12</v>
      </c>
      <c r="C7" s="28">
        <v>22550</v>
      </c>
      <c r="D7" s="2"/>
      <c r="E7" s="52">
        <v>45673</v>
      </c>
      <c r="F7" s="73">
        <v>22550</v>
      </c>
      <c r="G7" s="11">
        <f>G6-F7</f>
        <v>202950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45717</v>
      </c>
      <c r="B8" s="68" t="s">
        <v>52</v>
      </c>
      <c r="C8" s="28">
        <v>22550</v>
      </c>
      <c r="D8" s="2"/>
      <c r="E8" s="52">
        <v>45723</v>
      </c>
      <c r="F8" s="73">
        <v>22550</v>
      </c>
      <c r="G8" s="11">
        <f>G7-F8</f>
        <v>180400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61">
        <v>45748</v>
      </c>
      <c r="B9" s="69" t="s">
        <v>13</v>
      </c>
      <c r="C9" s="28">
        <v>1127</v>
      </c>
      <c r="D9" s="17"/>
      <c r="E9" s="71">
        <v>45792</v>
      </c>
      <c r="F9" s="74">
        <v>1127</v>
      </c>
      <c r="G9" s="11">
        <v>180400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45778</v>
      </c>
      <c r="B10" s="69" t="s">
        <v>14</v>
      </c>
      <c r="C10" s="28">
        <v>1127</v>
      </c>
      <c r="E10" s="160">
        <v>45792</v>
      </c>
      <c r="F10" s="74">
        <v>1127</v>
      </c>
      <c r="G10" s="11">
        <f t="shared" ref="G10:G72" si="0">G9-F10</f>
        <v>179273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45809</v>
      </c>
      <c r="B11" s="69" t="s">
        <v>15</v>
      </c>
      <c r="C11" s="28">
        <v>1127</v>
      </c>
      <c r="E11" s="160">
        <v>45874</v>
      </c>
      <c r="F11" s="74">
        <v>1127</v>
      </c>
      <c r="G11" s="11">
        <f t="shared" si="0"/>
        <v>178146</v>
      </c>
      <c r="H11" s="4"/>
      <c r="I11" s="4"/>
      <c r="J11" s="4"/>
      <c r="K11" s="4"/>
      <c r="L11" s="6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45839</v>
      </c>
      <c r="B12" s="69" t="s">
        <v>16</v>
      </c>
      <c r="C12" s="28">
        <v>1127</v>
      </c>
      <c r="E12" s="160">
        <v>45874</v>
      </c>
      <c r="F12" s="74">
        <v>1127</v>
      </c>
      <c r="G12" s="11">
        <f t="shared" si="0"/>
        <v>177019</v>
      </c>
      <c r="H12" s="4"/>
      <c r="I12" s="4"/>
      <c r="J12" s="4"/>
      <c r="K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45870</v>
      </c>
      <c r="B13" s="69" t="s">
        <v>17</v>
      </c>
      <c r="C13" s="28">
        <v>1127</v>
      </c>
      <c r="E13" s="160">
        <v>45874</v>
      </c>
      <c r="F13" s="74">
        <v>1127</v>
      </c>
      <c r="G13" s="11">
        <f t="shared" si="0"/>
        <v>175892</v>
      </c>
      <c r="H13" s="4"/>
      <c r="I13" s="4"/>
      <c r="J13" s="7"/>
      <c r="K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45901</v>
      </c>
      <c r="B14" s="69" t="s">
        <v>18</v>
      </c>
      <c r="C14" s="28">
        <v>1127</v>
      </c>
      <c r="E14" s="160">
        <v>45874</v>
      </c>
      <c r="F14" s="74">
        <v>1127</v>
      </c>
      <c r="G14" s="11">
        <f t="shared" si="0"/>
        <v>174765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45931</v>
      </c>
      <c r="B15" s="69" t="s">
        <v>19</v>
      </c>
      <c r="C15" s="28">
        <v>1127</v>
      </c>
      <c r="E15" s="160">
        <v>45874</v>
      </c>
      <c r="F15" s="74">
        <v>1127</v>
      </c>
      <c r="G15" s="11">
        <f t="shared" si="0"/>
        <v>173638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45962</v>
      </c>
      <c r="B16" s="69" t="s">
        <v>20</v>
      </c>
      <c r="C16" s="28">
        <v>1127</v>
      </c>
      <c r="E16" s="160">
        <v>45874</v>
      </c>
      <c r="F16" s="74">
        <v>1127</v>
      </c>
      <c r="G16" s="11">
        <f t="shared" si="0"/>
        <v>172511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45992</v>
      </c>
      <c r="B17" s="69" t="s">
        <v>21</v>
      </c>
      <c r="C17" s="28">
        <v>1127</v>
      </c>
      <c r="E17" s="160">
        <v>45874</v>
      </c>
      <c r="F17" s="74">
        <v>1127</v>
      </c>
      <c r="G17" s="11">
        <f t="shared" si="0"/>
        <v>171384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46023</v>
      </c>
      <c r="B18" s="69" t="s">
        <v>22</v>
      </c>
      <c r="C18" s="28">
        <v>1127</v>
      </c>
      <c r="E18" s="160">
        <v>45874</v>
      </c>
      <c r="F18" s="74">
        <v>156</v>
      </c>
      <c r="G18" s="11">
        <f t="shared" si="0"/>
        <v>171228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46054</v>
      </c>
      <c r="B19" s="69" t="s">
        <v>23</v>
      </c>
      <c r="C19" s="28">
        <v>1127</v>
      </c>
      <c r="E19" s="72"/>
      <c r="F19" s="74">
        <v>0</v>
      </c>
      <c r="G19" s="11">
        <f t="shared" si="0"/>
        <v>171228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46082</v>
      </c>
      <c r="B20" s="69" t="s">
        <v>24</v>
      </c>
      <c r="C20" s="28">
        <v>1127</v>
      </c>
      <c r="E20" s="72"/>
      <c r="F20" s="74">
        <v>0</v>
      </c>
      <c r="G20" s="11">
        <f t="shared" si="0"/>
        <v>171228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46082</v>
      </c>
      <c r="B21" s="68" t="s">
        <v>86</v>
      </c>
      <c r="C21" s="65">
        <v>11275</v>
      </c>
      <c r="E21" s="72"/>
      <c r="F21" s="74">
        <v>0</v>
      </c>
      <c r="G21" s="11">
        <f t="shared" si="0"/>
        <v>171228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46113</v>
      </c>
      <c r="B22" s="69" t="s">
        <v>25</v>
      </c>
      <c r="C22" s="28">
        <v>1127</v>
      </c>
      <c r="E22" s="72"/>
      <c r="F22" s="74">
        <v>0</v>
      </c>
      <c r="G22" s="11">
        <f t="shared" si="0"/>
        <v>171228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46143</v>
      </c>
      <c r="B23" s="69" t="s">
        <v>26</v>
      </c>
      <c r="C23" s="28">
        <v>1127</v>
      </c>
      <c r="E23" s="72"/>
      <c r="F23" s="74">
        <v>0</v>
      </c>
      <c r="G23" s="11">
        <f t="shared" si="0"/>
        <v>171228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46174</v>
      </c>
      <c r="B24" s="69" t="s">
        <v>27</v>
      </c>
      <c r="C24" s="28">
        <v>1127</v>
      </c>
      <c r="E24" s="72"/>
      <c r="F24" s="74">
        <v>0</v>
      </c>
      <c r="G24" s="11">
        <f t="shared" si="0"/>
        <v>171228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46204</v>
      </c>
      <c r="B25" s="69" t="s">
        <v>28</v>
      </c>
      <c r="C25" s="28">
        <v>1127</v>
      </c>
      <c r="E25" s="72"/>
      <c r="F25" s="74">
        <v>0</v>
      </c>
      <c r="G25" s="11">
        <f t="shared" si="0"/>
        <v>171228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46235</v>
      </c>
      <c r="B26" s="69" t="s">
        <v>29</v>
      </c>
      <c r="C26" s="28">
        <v>1127</v>
      </c>
      <c r="E26" s="72"/>
      <c r="F26" s="74">
        <v>0</v>
      </c>
      <c r="G26" s="11">
        <f t="shared" si="0"/>
        <v>171228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46266</v>
      </c>
      <c r="B27" s="69" t="s">
        <v>30</v>
      </c>
      <c r="C27" s="28">
        <v>1127</v>
      </c>
      <c r="E27" s="72"/>
      <c r="F27" s="74">
        <v>0</v>
      </c>
      <c r="G27" s="11">
        <f t="shared" si="0"/>
        <v>171228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46296</v>
      </c>
      <c r="B28" s="69" t="s">
        <v>31</v>
      </c>
      <c r="C28" s="28">
        <v>1127</v>
      </c>
      <c r="E28" s="72"/>
      <c r="F28" s="74">
        <v>0</v>
      </c>
      <c r="G28" s="11">
        <f t="shared" si="0"/>
        <v>171228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46327</v>
      </c>
      <c r="B29" s="69" t="s">
        <v>32</v>
      </c>
      <c r="C29" s="28">
        <v>1127</v>
      </c>
      <c r="E29" s="63"/>
      <c r="F29" s="74">
        <v>0</v>
      </c>
      <c r="G29" s="11">
        <f t="shared" si="0"/>
        <v>171228</v>
      </c>
    </row>
    <row r="30" spans="1:31" x14ac:dyDescent="0.25">
      <c r="A30" s="8">
        <v>46357</v>
      </c>
      <c r="B30" s="69" t="s">
        <v>33</v>
      </c>
      <c r="C30" s="28">
        <v>1127</v>
      </c>
      <c r="E30" s="63"/>
      <c r="F30" s="74">
        <v>0</v>
      </c>
      <c r="G30" s="11">
        <f t="shared" si="0"/>
        <v>171228</v>
      </c>
    </row>
    <row r="31" spans="1:31" x14ac:dyDescent="0.25">
      <c r="A31" s="8">
        <v>46388</v>
      </c>
      <c r="B31" s="69" t="s">
        <v>34</v>
      </c>
      <c r="C31" s="28">
        <v>1127</v>
      </c>
      <c r="E31" s="63"/>
      <c r="F31" s="74">
        <v>0</v>
      </c>
      <c r="G31" s="11">
        <f t="shared" si="0"/>
        <v>171228</v>
      </c>
    </row>
    <row r="32" spans="1:31" x14ac:dyDescent="0.25">
      <c r="A32" s="8">
        <v>46419</v>
      </c>
      <c r="B32" s="69" t="s">
        <v>35</v>
      </c>
      <c r="C32" s="28">
        <v>1127</v>
      </c>
      <c r="E32" s="63"/>
      <c r="F32" s="74">
        <v>0</v>
      </c>
      <c r="G32" s="11">
        <f t="shared" si="0"/>
        <v>171228</v>
      </c>
    </row>
    <row r="33" spans="1:7" x14ac:dyDescent="0.25">
      <c r="A33" s="8">
        <v>46447</v>
      </c>
      <c r="B33" s="68" t="s">
        <v>87</v>
      </c>
      <c r="C33" s="65">
        <v>11275</v>
      </c>
      <c r="E33" s="63"/>
      <c r="F33" s="74">
        <v>0</v>
      </c>
      <c r="G33" s="11">
        <f t="shared" si="0"/>
        <v>171228</v>
      </c>
    </row>
    <row r="34" spans="1:7" x14ac:dyDescent="0.25">
      <c r="A34" s="8">
        <v>46447</v>
      </c>
      <c r="B34" s="69" t="s">
        <v>36</v>
      </c>
      <c r="C34" s="28">
        <v>1127</v>
      </c>
      <c r="E34" s="63"/>
      <c r="F34" s="74">
        <v>0</v>
      </c>
      <c r="G34" s="11">
        <f t="shared" si="0"/>
        <v>171228</v>
      </c>
    </row>
    <row r="35" spans="1:7" x14ac:dyDescent="0.25">
      <c r="A35" s="8">
        <v>46478</v>
      </c>
      <c r="B35" s="69" t="s">
        <v>60</v>
      </c>
      <c r="C35" s="28">
        <v>1127</v>
      </c>
      <c r="E35" s="63"/>
      <c r="F35" s="74">
        <v>0</v>
      </c>
      <c r="G35" s="11">
        <f t="shared" si="0"/>
        <v>171228</v>
      </c>
    </row>
    <row r="36" spans="1:7" x14ac:dyDescent="0.25">
      <c r="A36" s="8">
        <v>46508</v>
      </c>
      <c r="B36" s="69" t="s">
        <v>61</v>
      </c>
      <c r="C36" s="28">
        <v>1127</v>
      </c>
      <c r="E36" s="63"/>
      <c r="F36" s="74">
        <v>0</v>
      </c>
      <c r="G36" s="11">
        <f t="shared" si="0"/>
        <v>171228</v>
      </c>
    </row>
    <row r="37" spans="1:7" x14ac:dyDescent="0.25">
      <c r="A37" s="8">
        <v>46539</v>
      </c>
      <c r="B37" s="69" t="s">
        <v>62</v>
      </c>
      <c r="C37" s="28">
        <v>1127</v>
      </c>
      <c r="E37" s="63"/>
      <c r="F37" s="74">
        <v>0</v>
      </c>
      <c r="G37" s="11">
        <f t="shared" si="0"/>
        <v>171228</v>
      </c>
    </row>
    <row r="38" spans="1:7" x14ac:dyDescent="0.25">
      <c r="A38" s="8">
        <v>46569</v>
      </c>
      <c r="B38" s="69" t="s">
        <v>63</v>
      </c>
      <c r="C38" s="28">
        <v>1127</v>
      </c>
      <c r="E38" s="63"/>
      <c r="F38" s="74">
        <v>0</v>
      </c>
      <c r="G38" s="11">
        <f t="shared" si="0"/>
        <v>171228</v>
      </c>
    </row>
    <row r="39" spans="1:7" x14ac:dyDescent="0.25">
      <c r="A39" s="8">
        <v>46600</v>
      </c>
      <c r="B39" s="69" t="s">
        <v>64</v>
      </c>
      <c r="C39" s="28">
        <v>1127</v>
      </c>
      <c r="E39" s="63"/>
      <c r="F39" s="74">
        <v>0</v>
      </c>
      <c r="G39" s="11">
        <f t="shared" si="0"/>
        <v>171228</v>
      </c>
    </row>
    <row r="40" spans="1:7" x14ac:dyDescent="0.25">
      <c r="A40" s="8">
        <v>46631</v>
      </c>
      <c r="B40" s="69" t="s">
        <v>65</v>
      </c>
      <c r="C40" s="28">
        <v>1127</v>
      </c>
      <c r="E40" s="63"/>
      <c r="F40" s="74">
        <v>0</v>
      </c>
      <c r="G40" s="11">
        <f t="shared" si="0"/>
        <v>171228</v>
      </c>
    </row>
    <row r="41" spans="1:7" x14ac:dyDescent="0.25">
      <c r="A41" s="8">
        <v>46661</v>
      </c>
      <c r="B41" s="69" t="s">
        <v>66</v>
      </c>
      <c r="C41" s="28">
        <v>1127</v>
      </c>
      <c r="E41" s="63"/>
      <c r="F41" s="74">
        <v>0</v>
      </c>
      <c r="G41" s="11">
        <f t="shared" si="0"/>
        <v>171228</v>
      </c>
    </row>
    <row r="42" spans="1:7" x14ac:dyDescent="0.25">
      <c r="A42" s="8">
        <v>46692</v>
      </c>
      <c r="B42" s="69" t="s">
        <v>67</v>
      </c>
      <c r="C42" s="28">
        <v>1127</v>
      </c>
      <c r="E42" s="63"/>
      <c r="F42" s="74">
        <v>0</v>
      </c>
      <c r="G42" s="11">
        <f t="shared" si="0"/>
        <v>171228</v>
      </c>
    </row>
    <row r="43" spans="1:7" x14ac:dyDescent="0.25">
      <c r="A43" s="8">
        <v>46722</v>
      </c>
      <c r="B43" s="69" t="s">
        <v>68</v>
      </c>
      <c r="C43" s="28">
        <v>1127</v>
      </c>
      <c r="E43" s="63"/>
      <c r="F43" s="74">
        <v>0</v>
      </c>
      <c r="G43" s="11">
        <f t="shared" si="0"/>
        <v>171228</v>
      </c>
    </row>
    <row r="44" spans="1:7" x14ac:dyDescent="0.25">
      <c r="A44" s="61">
        <v>46753</v>
      </c>
      <c r="B44" s="69" t="s">
        <v>69</v>
      </c>
      <c r="C44" s="28">
        <v>1127</v>
      </c>
      <c r="E44" s="63"/>
      <c r="F44" s="74">
        <v>0</v>
      </c>
      <c r="G44" s="11">
        <f t="shared" si="0"/>
        <v>171228</v>
      </c>
    </row>
    <row r="45" spans="1:7" x14ac:dyDescent="0.25">
      <c r="A45" s="61">
        <v>46784</v>
      </c>
      <c r="B45" s="69" t="s">
        <v>70</v>
      </c>
      <c r="C45" s="28">
        <v>1127</v>
      </c>
      <c r="E45" s="63"/>
      <c r="F45" s="74">
        <v>0</v>
      </c>
      <c r="G45" s="11">
        <f t="shared" si="0"/>
        <v>171228</v>
      </c>
    </row>
    <row r="46" spans="1:7" x14ac:dyDescent="0.25">
      <c r="A46" s="61">
        <v>46813</v>
      </c>
      <c r="B46" s="69" t="s">
        <v>71</v>
      </c>
      <c r="C46" s="28">
        <v>1127</v>
      </c>
      <c r="E46" s="63"/>
      <c r="F46" s="74">
        <v>0</v>
      </c>
      <c r="G46" s="11">
        <f t="shared" si="0"/>
        <v>171228</v>
      </c>
    </row>
    <row r="47" spans="1:7" x14ac:dyDescent="0.25">
      <c r="A47" s="8">
        <v>46813</v>
      </c>
      <c r="B47" s="68" t="s">
        <v>88</v>
      </c>
      <c r="C47" s="65">
        <v>11275</v>
      </c>
      <c r="E47" s="63"/>
      <c r="F47" s="74">
        <v>0</v>
      </c>
      <c r="G47" s="11">
        <f t="shared" si="0"/>
        <v>171228</v>
      </c>
    </row>
    <row r="48" spans="1:7" x14ac:dyDescent="0.25">
      <c r="A48" s="61">
        <v>46813</v>
      </c>
      <c r="B48" s="69" t="s">
        <v>72</v>
      </c>
      <c r="C48" s="28">
        <v>1127</v>
      </c>
      <c r="E48" s="63"/>
      <c r="F48" s="74">
        <v>0</v>
      </c>
      <c r="G48" s="11">
        <f t="shared" si="0"/>
        <v>171228</v>
      </c>
    </row>
    <row r="49" spans="1:7" x14ac:dyDescent="0.25">
      <c r="A49" s="8">
        <v>46844</v>
      </c>
      <c r="B49" s="69" t="s">
        <v>73</v>
      </c>
      <c r="C49" s="28">
        <v>1127</v>
      </c>
      <c r="E49" s="63"/>
      <c r="F49" s="74">
        <v>0</v>
      </c>
      <c r="G49" s="11">
        <f t="shared" si="0"/>
        <v>171228</v>
      </c>
    </row>
    <row r="50" spans="1:7" x14ac:dyDescent="0.25">
      <c r="A50" s="8">
        <v>46874</v>
      </c>
      <c r="B50" s="69" t="s">
        <v>74</v>
      </c>
      <c r="C50" s="28">
        <v>1127</v>
      </c>
      <c r="E50" s="63"/>
      <c r="F50" s="74">
        <v>0</v>
      </c>
      <c r="G50" s="11">
        <f t="shared" si="0"/>
        <v>171228</v>
      </c>
    </row>
    <row r="51" spans="1:7" x14ac:dyDescent="0.25">
      <c r="A51" s="8">
        <v>46905</v>
      </c>
      <c r="B51" s="69" t="s">
        <v>75</v>
      </c>
      <c r="C51" s="28">
        <v>1127</v>
      </c>
      <c r="E51" s="63"/>
      <c r="F51" s="74">
        <v>0</v>
      </c>
      <c r="G51" s="11">
        <f t="shared" si="0"/>
        <v>171228</v>
      </c>
    </row>
    <row r="52" spans="1:7" x14ac:dyDescent="0.25">
      <c r="A52" s="8">
        <v>46935</v>
      </c>
      <c r="B52" s="69" t="s">
        <v>76</v>
      </c>
      <c r="C52" s="28">
        <v>1127</v>
      </c>
      <c r="E52" s="63"/>
      <c r="F52" s="74">
        <v>0</v>
      </c>
      <c r="G52" s="11">
        <f t="shared" si="0"/>
        <v>171228</v>
      </c>
    </row>
    <row r="53" spans="1:7" x14ac:dyDescent="0.25">
      <c r="A53" s="8">
        <v>46966</v>
      </c>
      <c r="B53" s="69" t="s">
        <v>77</v>
      </c>
      <c r="C53" s="28">
        <v>1127</v>
      </c>
      <c r="E53" s="63"/>
      <c r="F53" s="74">
        <v>0</v>
      </c>
      <c r="G53" s="11">
        <f t="shared" si="0"/>
        <v>171228</v>
      </c>
    </row>
    <row r="54" spans="1:7" x14ac:dyDescent="0.25">
      <c r="A54" s="8">
        <v>46997</v>
      </c>
      <c r="B54" s="69" t="s">
        <v>78</v>
      </c>
      <c r="C54" s="28">
        <v>1127</v>
      </c>
      <c r="E54" s="63"/>
      <c r="F54" s="74">
        <v>0</v>
      </c>
      <c r="G54" s="11">
        <f t="shared" si="0"/>
        <v>171228</v>
      </c>
    </row>
    <row r="55" spans="1:7" x14ac:dyDescent="0.25">
      <c r="A55" s="8">
        <v>47027</v>
      </c>
      <c r="B55" s="69" t="s">
        <v>79</v>
      </c>
      <c r="C55" s="28">
        <v>1127</v>
      </c>
      <c r="E55" s="63"/>
      <c r="F55" s="74">
        <v>0</v>
      </c>
      <c r="G55" s="11">
        <f t="shared" si="0"/>
        <v>171228</v>
      </c>
    </row>
    <row r="56" spans="1:7" x14ac:dyDescent="0.25">
      <c r="A56" s="8">
        <v>47058</v>
      </c>
      <c r="B56" s="69" t="s">
        <v>89</v>
      </c>
      <c r="C56" s="28">
        <v>1127</v>
      </c>
      <c r="E56" s="63"/>
      <c r="F56" s="74">
        <v>0</v>
      </c>
      <c r="G56" s="11">
        <f t="shared" si="0"/>
        <v>171228</v>
      </c>
    </row>
    <row r="57" spans="1:7" x14ac:dyDescent="0.25">
      <c r="A57" s="8">
        <v>47088</v>
      </c>
      <c r="B57" s="69" t="s">
        <v>90</v>
      </c>
      <c r="C57" s="28">
        <v>1127</v>
      </c>
      <c r="E57" s="63"/>
      <c r="F57" s="74">
        <v>0</v>
      </c>
      <c r="G57" s="11">
        <f t="shared" si="0"/>
        <v>171228</v>
      </c>
    </row>
    <row r="58" spans="1:7" x14ac:dyDescent="0.25">
      <c r="A58" s="8">
        <v>47119</v>
      </c>
      <c r="B58" s="69" t="s">
        <v>91</v>
      </c>
      <c r="C58" s="28">
        <v>1127</v>
      </c>
      <c r="E58" s="63"/>
      <c r="F58" s="74">
        <v>0</v>
      </c>
      <c r="G58" s="11">
        <f t="shared" si="0"/>
        <v>171228</v>
      </c>
    </row>
    <row r="59" spans="1:7" x14ac:dyDescent="0.25">
      <c r="A59" s="8">
        <v>47150</v>
      </c>
      <c r="B59" s="69" t="s">
        <v>92</v>
      </c>
      <c r="C59" s="28">
        <v>1127</v>
      </c>
      <c r="E59" s="63"/>
      <c r="F59" s="74">
        <v>0</v>
      </c>
      <c r="G59" s="11">
        <f t="shared" si="0"/>
        <v>171228</v>
      </c>
    </row>
    <row r="60" spans="1:7" x14ac:dyDescent="0.25">
      <c r="A60" s="8">
        <v>47178</v>
      </c>
      <c r="B60" s="69" t="s">
        <v>93</v>
      </c>
      <c r="C60" s="28">
        <v>1127</v>
      </c>
      <c r="E60" s="63"/>
      <c r="F60" s="74">
        <v>0</v>
      </c>
      <c r="G60" s="11">
        <f t="shared" si="0"/>
        <v>171228</v>
      </c>
    </row>
    <row r="61" spans="1:7" x14ac:dyDescent="0.25">
      <c r="A61" s="8">
        <v>47209</v>
      </c>
      <c r="B61" s="69" t="s">
        <v>94</v>
      </c>
      <c r="C61" s="28">
        <v>1127</v>
      </c>
      <c r="E61" s="63"/>
      <c r="F61" s="74">
        <v>0</v>
      </c>
      <c r="G61" s="11">
        <f t="shared" si="0"/>
        <v>171228</v>
      </c>
    </row>
    <row r="62" spans="1:7" x14ac:dyDescent="0.25">
      <c r="A62" s="8">
        <v>47239</v>
      </c>
      <c r="B62" s="69" t="s">
        <v>95</v>
      </c>
      <c r="C62" s="28">
        <v>1127</v>
      </c>
      <c r="E62" s="63"/>
      <c r="F62" s="74">
        <v>0</v>
      </c>
      <c r="G62" s="11">
        <f t="shared" si="0"/>
        <v>171228</v>
      </c>
    </row>
    <row r="63" spans="1:7" x14ac:dyDescent="0.25">
      <c r="A63" s="8">
        <v>47270</v>
      </c>
      <c r="B63" s="69" t="s">
        <v>96</v>
      </c>
      <c r="C63" s="28">
        <v>1127</v>
      </c>
      <c r="E63" s="63"/>
      <c r="F63" s="74">
        <v>0</v>
      </c>
      <c r="G63" s="11">
        <f t="shared" si="0"/>
        <v>171228</v>
      </c>
    </row>
    <row r="64" spans="1:7" x14ac:dyDescent="0.25">
      <c r="A64" s="8">
        <v>47300</v>
      </c>
      <c r="B64" s="69" t="s">
        <v>97</v>
      </c>
      <c r="C64" s="28">
        <v>1127</v>
      </c>
      <c r="E64" s="63"/>
      <c r="F64" s="74">
        <v>0</v>
      </c>
      <c r="G64" s="11">
        <f t="shared" si="0"/>
        <v>171228</v>
      </c>
    </row>
    <row r="65" spans="1:7" x14ac:dyDescent="0.25">
      <c r="A65" s="8">
        <v>47331</v>
      </c>
      <c r="B65" s="69" t="s">
        <v>98</v>
      </c>
      <c r="C65" s="28">
        <v>1127</v>
      </c>
      <c r="E65" s="63"/>
      <c r="F65" s="74">
        <v>0</v>
      </c>
      <c r="G65" s="11">
        <f t="shared" si="0"/>
        <v>171228</v>
      </c>
    </row>
    <row r="66" spans="1:7" x14ac:dyDescent="0.25">
      <c r="A66" s="8">
        <v>47362</v>
      </c>
      <c r="B66" s="69" t="s">
        <v>99</v>
      </c>
      <c r="C66" s="28">
        <v>1127</v>
      </c>
      <c r="E66" s="63"/>
      <c r="F66" s="74">
        <v>0</v>
      </c>
      <c r="G66" s="11">
        <f t="shared" si="0"/>
        <v>171228</v>
      </c>
    </row>
    <row r="67" spans="1:7" x14ac:dyDescent="0.25">
      <c r="A67" s="8">
        <v>47392</v>
      </c>
      <c r="B67" s="69" t="s">
        <v>100</v>
      </c>
      <c r="C67" s="28">
        <v>1127</v>
      </c>
      <c r="E67" s="63"/>
      <c r="F67" s="74">
        <v>0</v>
      </c>
      <c r="G67" s="11">
        <f t="shared" si="0"/>
        <v>171228</v>
      </c>
    </row>
    <row r="68" spans="1:7" x14ac:dyDescent="0.25">
      <c r="A68" s="8">
        <v>47423</v>
      </c>
      <c r="B68" s="69" t="s">
        <v>101</v>
      </c>
      <c r="C68" s="28">
        <v>1127</v>
      </c>
      <c r="E68" s="63"/>
      <c r="F68" s="74">
        <v>0</v>
      </c>
      <c r="G68" s="11">
        <f t="shared" si="0"/>
        <v>171228</v>
      </c>
    </row>
    <row r="69" spans="1:7" x14ac:dyDescent="0.25">
      <c r="A69" s="8">
        <v>47453</v>
      </c>
      <c r="B69" s="69" t="s">
        <v>102</v>
      </c>
      <c r="C69" s="28">
        <v>1127</v>
      </c>
      <c r="E69" s="63"/>
      <c r="F69" s="74">
        <v>0</v>
      </c>
      <c r="G69" s="11">
        <f t="shared" si="0"/>
        <v>171228</v>
      </c>
    </row>
    <row r="70" spans="1:7" x14ac:dyDescent="0.25">
      <c r="A70" s="8">
        <v>47484</v>
      </c>
      <c r="B70" s="69" t="s">
        <v>103</v>
      </c>
      <c r="C70" s="28">
        <v>1127</v>
      </c>
      <c r="E70" s="63"/>
      <c r="F70" s="74">
        <v>0</v>
      </c>
      <c r="G70" s="11">
        <f t="shared" si="0"/>
        <v>171228</v>
      </c>
    </row>
    <row r="71" spans="1:7" x14ac:dyDescent="0.25">
      <c r="A71" s="8">
        <v>47515</v>
      </c>
      <c r="B71" s="69" t="s">
        <v>104</v>
      </c>
      <c r="C71" s="28">
        <v>1127</v>
      </c>
      <c r="E71" s="63"/>
      <c r="F71" s="74">
        <v>0</v>
      </c>
      <c r="G71" s="11">
        <f t="shared" si="0"/>
        <v>171228</v>
      </c>
    </row>
    <row r="72" spans="1:7" x14ac:dyDescent="0.25">
      <c r="A72" s="8">
        <v>47543</v>
      </c>
      <c r="B72" s="69" t="s">
        <v>105</v>
      </c>
      <c r="C72" s="28">
        <v>1127</v>
      </c>
      <c r="E72" s="63"/>
      <c r="F72" s="74">
        <v>0</v>
      </c>
      <c r="G72" s="11">
        <f t="shared" si="0"/>
        <v>171228</v>
      </c>
    </row>
    <row r="73" spans="1:7" x14ac:dyDescent="0.25">
      <c r="A73" s="8">
        <v>47574</v>
      </c>
      <c r="B73" s="69" t="s">
        <v>106</v>
      </c>
      <c r="C73" s="28">
        <v>1127</v>
      </c>
      <c r="E73" s="63"/>
      <c r="F73" s="74">
        <v>0</v>
      </c>
      <c r="G73" s="11">
        <f t="shared" ref="G73:G133" si="1">G72-F73</f>
        <v>171228</v>
      </c>
    </row>
    <row r="74" spans="1:7" x14ac:dyDescent="0.25">
      <c r="A74" s="8">
        <v>47604</v>
      </c>
      <c r="B74" s="69" t="s">
        <v>107</v>
      </c>
      <c r="C74" s="28">
        <v>1127</v>
      </c>
      <c r="E74" s="63"/>
      <c r="F74" s="74">
        <v>0</v>
      </c>
      <c r="G74" s="11">
        <f t="shared" si="1"/>
        <v>171228</v>
      </c>
    </row>
    <row r="75" spans="1:7" x14ac:dyDescent="0.25">
      <c r="A75" s="8">
        <v>47635</v>
      </c>
      <c r="B75" s="69" t="s">
        <v>108</v>
      </c>
      <c r="C75" s="28">
        <v>1127</v>
      </c>
      <c r="E75" s="63"/>
      <c r="F75" s="74">
        <v>0</v>
      </c>
      <c r="G75" s="11">
        <f t="shared" si="1"/>
        <v>171228</v>
      </c>
    </row>
    <row r="76" spans="1:7" x14ac:dyDescent="0.25">
      <c r="A76" s="8">
        <v>47665</v>
      </c>
      <c r="B76" s="69" t="s">
        <v>109</v>
      </c>
      <c r="C76" s="28">
        <v>1127</v>
      </c>
      <c r="E76" s="63"/>
      <c r="F76" s="74">
        <v>0</v>
      </c>
      <c r="G76" s="11">
        <f t="shared" si="1"/>
        <v>171228</v>
      </c>
    </row>
    <row r="77" spans="1:7" x14ac:dyDescent="0.25">
      <c r="A77" s="8">
        <v>47696</v>
      </c>
      <c r="B77" s="69" t="s">
        <v>110</v>
      </c>
      <c r="C77" s="28">
        <v>1127</v>
      </c>
      <c r="E77" s="63"/>
      <c r="F77" s="74">
        <v>0</v>
      </c>
      <c r="G77" s="11">
        <f t="shared" si="1"/>
        <v>171228</v>
      </c>
    </row>
    <row r="78" spans="1:7" x14ac:dyDescent="0.25">
      <c r="A78" s="8">
        <v>47727</v>
      </c>
      <c r="B78" s="69" t="s">
        <v>111</v>
      </c>
      <c r="C78" s="28">
        <v>1127</v>
      </c>
      <c r="E78" s="63"/>
      <c r="F78" s="74">
        <v>0</v>
      </c>
      <c r="G78" s="11">
        <f t="shared" si="1"/>
        <v>171228</v>
      </c>
    </row>
    <row r="79" spans="1:7" x14ac:dyDescent="0.25">
      <c r="A79" s="8">
        <v>47757</v>
      </c>
      <c r="B79" s="69" t="s">
        <v>112</v>
      </c>
      <c r="C79" s="28">
        <v>1127</v>
      </c>
      <c r="E79" s="63"/>
      <c r="F79" s="74">
        <v>0</v>
      </c>
      <c r="G79" s="11">
        <f t="shared" si="1"/>
        <v>171228</v>
      </c>
    </row>
    <row r="80" spans="1:7" x14ac:dyDescent="0.25">
      <c r="A80" s="8">
        <v>47788</v>
      </c>
      <c r="B80" s="69" t="s">
        <v>113</v>
      </c>
      <c r="C80" s="28">
        <v>1127</v>
      </c>
      <c r="E80" s="63"/>
      <c r="F80" s="74">
        <v>0</v>
      </c>
      <c r="G80" s="11">
        <f t="shared" si="1"/>
        <v>171228</v>
      </c>
    </row>
    <row r="81" spans="1:7" x14ac:dyDescent="0.25">
      <c r="A81" s="8">
        <v>47818</v>
      </c>
      <c r="B81" s="69" t="s">
        <v>114</v>
      </c>
      <c r="C81" s="28">
        <v>1127</v>
      </c>
      <c r="E81" s="63"/>
      <c r="F81" s="74">
        <v>0</v>
      </c>
      <c r="G81" s="11">
        <f t="shared" si="1"/>
        <v>171228</v>
      </c>
    </row>
    <row r="82" spans="1:7" x14ac:dyDescent="0.25">
      <c r="A82" s="8">
        <v>47849</v>
      </c>
      <c r="B82" s="69" t="s">
        <v>115</v>
      </c>
      <c r="C82" s="28">
        <v>1127</v>
      </c>
      <c r="E82" s="63"/>
      <c r="F82" s="74">
        <v>0</v>
      </c>
      <c r="G82" s="11">
        <f t="shared" si="1"/>
        <v>171228</v>
      </c>
    </row>
    <row r="83" spans="1:7" x14ac:dyDescent="0.25">
      <c r="A83" s="8">
        <v>47880</v>
      </c>
      <c r="B83" s="69" t="s">
        <v>116</v>
      </c>
      <c r="C83" s="28">
        <v>1127</v>
      </c>
      <c r="E83" s="63"/>
      <c r="F83" s="74">
        <v>0</v>
      </c>
      <c r="G83" s="11">
        <f t="shared" si="1"/>
        <v>171228</v>
      </c>
    </row>
    <row r="84" spans="1:7" x14ac:dyDescent="0.25">
      <c r="A84" s="8">
        <v>47908</v>
      </c>
      <c r="B84" s="69" t="s">
        <v>117</v>
      </c>
      <c r="C84" s="28">
        <v>1127</v>
      </c>
      <c r="E84" s="63"/>
      <c r="F84" s="74">
        <v>0</v>
      </c>
      <c r="G84" s="11">
        <f t="shared" si="1"/>
        <v>171228</v>
      </c>
    </row>
    <row r="85" spans="1:7" x14ac:dyDescent="0.25">
      <c r="A85" s="8">
        <v>47939</v>
      </c>
      <c r="B85" s="69" t="s">
        <v>118</v>
      </c>
      <c r="C85" s="28">
        <v>1127</v>
      </c>
      <c r="E85" s="63"/>
      <c r="F85" s="74">
        <v>0</v>
      </c>
      <c r="G85" s="11">
        <f t="shared" si="1"/>
        <v>171228</v>
      </c>
    </row>
    <row r="86" spans="1:7" x14ac:dyDescent="0.25">
      <c r="A86" s="8">
        <v>47969</v>
      </c>
      <c r="B86" s="69" t="s">
        <v>119</v>
      </c>
      <c r="C86" s="28">
        <v>1127</v>
      </c>
      <c r="E86" s="63"/>
      <c r="F86" s="74">
        <v>0</v>
      </c>
      <c r="G86" s="11">
        <f t="shared" si="1"/>
        <v>171228</v>
      </c>
    </row>
    <row r="87" spans="1:7" x14ac:dyDescent="0.25">
      <c r="A87" s="8">
        <v>48000</v>
      </c>
      <c r="B87" s="69" t="s">
        <v>120</v>
      </c>
      <c r="C87" s="28">
        <v>1127</v>
      </c>
      <c r="E87" s="63"/>
      <c r="F87" s="74">
        <v>0</v>
      </c>
      <c r="G87" s="11">
        <f t="shared" si="1"/>
        <v>171228</v>
      </c>
    </row>
    <row r="88" spans="1:7" x14ac:dyDescent="0.25">
      <c r="A88" s="8">
        <v>48030</v>
      </c>
      <c r="B88" s="69" t="s">
        <v>121</v>
      </c>
      <c r="C88" s="28">
        <v>1127</v>
      </c>
      <c r="E88" s="63"/>
      <c r="F88" s="74">
        <v>0</v>
      </c>
      <c r="G88" s="11">
        <f t="shared" si="1"/>
        <v>171228</v>
      </c>
    </row>
    <row r="89" spans="1:7" x14ac:dyDescent="0.25">
      <c r="A89" s="8">
        <v>48061</v>
      </c>
      <c r="B89" s="69" t="s">
        <v>122</v>
      </c>
      <c r="C89" s="28">
        <v>1127</v>
      </c>
      <c r="E89" s="63"/>
      <c r="F89" s="74">
        <v>0</v>
      </c>
      <c r="G89" s="11">
        <f t="shared" si="1"/>
        <v>171228</v>
      </c>
    </row>
    <row r="90" spans="1:7" x14ac:dyDescent="0.25">
      <c r="A90" s="8">
        <v>48092</v>
      </c>
      <c r="B90" s="69" t="s">
        <v>123</v>
      </c>
      <c r="C90" s="28">
        <v>1127</v>
      </c>
      <c r="E90" s="63"/>
      <c r="F90" s="74">
        <v>0</v>
      </c>
      <c r="G90" s="11">
        <f t="shared" si="1"/>
        <v>171228</v>
      </c>
    </row>
    <row r="91" spans="1:7" x14ac:dyDescent="0.25">
      <c r="A91" s="8">
        <v>48122</v>
      </c>
      <c r="B91" s="69" t="s">
        <v>124</v>
      </c>
      <c r="C91" s="28">
        <v>1127</v>
      </c>
      <c r="E91" s="63"/>
      <c r="F91" s="74">
        <v>0</v>
      </c>
      <c r="G91" s="11">
        <f t="shared" si="1"/>
        <v>171228</v>
      </c>
    </row>
    <row r="92" spans="1:7" x14ac:dyDescent="0.25">
      <c r="A92" s="8">
        <v>48153</v>
      </c>
      <c r="B92" s="69" t="s">
        <v>125</v>
      </c>
      <c r="C92" s="28">
        <v>1127</v>
      </c>
      <c r="E92" s="63"/>
      <c r="F92" s="74">
        <v>0</v>
      </c>
      <c r="G92" s="11">
        <f t="shared" si="1"/>
        <v>171228</v>
      </c>
    </row>
    <row r="93" spans="1:7" x14ac:dyDescent="0.25">
      <c r="A93" s="8">
        <v>48183</v>
      </c>
      <c r="B93" s="69" t="s">
        <v>126</v>
      </c>
      <c r="C93" s="28">
        <v>1127</v>
      </c>
      <c r="E93" s="63"/>
      <c r="F93" s="74">
        <v>0</v>
      </c>
      <c r="G93" s="11">
        <f t="shared" si="1"/>
        <v>171228</v>
      </c>
    </row>
    <row r="94" spans="1:7" x14ac:dyDescent="0.25">
      <c r="A94" s="8">
        <v>48214</v>
      </c>
      <c r="B94" s="69" t="s">
        <v>127</v>
      </c>
      <c r="C94" s="28">
        <v>1127</v>
      </c>
      <c r="E94" s="63"/>
      <c r="F94" s="74">
        <v>0</v>
      </c>
      <c r="G94" s="11">
        <f t="shared" si="1"/>
        <v>171228</v>
      </c>
    </row>
    <row r="95" spans="1:7" x14ac:dyDescent="0.25">
      <c r="A95" s="8">
        <v>48245</v>
      </c>
      <c r="B95" s="69" t="s">
        <v>128</v>
      </c>
      <c r="C95" s="28">
        <v>1127</v>
      </c>
      <c r="E95" s="63"/>
      <c r="F95" s="74">
        <v>0</v>
      </c>
      <c r="G95" s="11">
        <f t="shared" si="1"/>
        <v>171228</v>
      </c>
    </row>
    <row r="96" spans="1:7" x14ac:dyDescent="0.25">
      <c r="A96" s="8">
        <v>48274</v>
      </c>
      <c r="B96" s="69" t="s">
        <v>129</v>
      </c>
      <c r="C96" s="28">
        <v>1127</v>
      </c>
      <c r="E96" s="63"/>
      <c r="F96" s="74">
        <v>0</v>
      </c>
      <c r="G96" s="11">
        <f t="shared" si="1"/>
        <v>171228</v>
      </c>
    </row>
    <row r="97" spans="1:7" x14ac:dyDescent="0.25">
      <c r="A97" s="8">
        <v>48305</v>
      </c>
      <c r="B97" s="69" t="s">
        <v>130</v>
      </c>
      <c r="C97" s="28">
        <v>1127</v>
      </c>
      <c r="E97" s="63"/>
      <c r="F97" s="74">
        <v>0</v>
      </c>
      <c r="G97" s="11">
        <f t="shared" si="1"/>
        <v>171228</v>
      </c>
    </row>
    <row r="98" spans="1:7" x14ac:dyDescent="0.25">
      <c r="A98" s="8">
        <v>48335</v>
      </c>
      <c r="B98" s="69" t="s">
        <v>131</v>
      </c>
      <c r="C98" s="28">
        <v>1127</v>
      </c>
      <c r="E98" s="63"/>
      <c r="F98" s="74">
        <v>0</v>
      </c>
      <c r="G98" s="11">
        <f t="shared" si="1"/>
        <v>171228</v>
      </c>
    </row>
    <row r="99" spans="1:7" x14ac:dyDescent="0.25">
      <c r="A99" s="8">
        <v>48366</v>
      </c>
      <c r="B99" s="69" t="s">
        <v>132</v>
      </c>
      <c r="C99" s="28">
        <v>1127</v>
      </c>
      <c r="E99" s="63"/>
      <c r="F99" s="74">
        <v>0</v>
      </c>
      <c r="G99" s="11">
        <f t="shared" si="1"/>
        <v>171228</v>
      </c>
    </row>
    <row r="100" spans="1:7" x14ac:dyDescent="0.25">
      <c r="A100" s="8">
        <v>48396</v>
      </c>
      <c r="B100" s="69" t="s">
        <v>133</v>
      </c>
      <c r="C100" s="28">
        <v>1127</v>
      </c>
      <c r="E100" s="63"/>
      <c r="F100" s="74">
        <v>0</v>
      </c>
      <c r="G100" s="11">
        <f t="shared" si="1"/>
        <v>171228</v>
      </c>
    </row>
    <row r="101" spans="1:7" x14ac:dyDescent="0.25">
      <c r="A101" s="8">
        <v>48427</v>
      </c>
      <c r="B101" s="69" t="s">
        <v>134</v>
      </c>
      <c r="C101" s="28">
        <v>1127</v>
      </c>
      <c r="E101" s="63"/>
      <c r="F101" s="74">
        <v>0</v>
      </c>
      <c r="G101" s="11">
        <f t="shared" si="1"/>
        <v>171228</v>
      </c>
    </row>
    <row r="102" spans="1:7" x14ac:dyDescent="0.25">
      <c r="A102" s="8">
        <v>48458</v>
      </c>
      <c r="B102" s="69" t="s">
        <v>135</v>
      </c>
      <c r="C102" s="28">
        <v>1127</v>
      </c>
      <c r="E102" s="63"/>
      <c r="F102" s="74">
        <v>0</v>
      </c>
      <c r="G102" s="11">
        <f t="shared" si="1"/>
        <v>171228</v>
      </c>
    </row>
    <row r="103" spans="1:7" x14ac:dyDescent="0.25">
      <c r="A103" s="8">
        <v>48488</v>
      </c>
      <c r="B103" s="69" t="s">
        <v>136</v>
      </c>
      <c r="C103" s="28">
        <v>1127</v>
      </c>
      <c r="E103" s="63"/>
      <c r="F103" s="74">
        <v>0</v>
      </c>
      <c r="G103" s="11">
        <f t="shared" si="1"/>
        <v>171228</v>
      </c>
    </row>
    <row r="104" spans="1:7" x14ac:dyDescent="0.25">
      <c r="A104" s="8">
        <v>48519</v>
      </c>
      <c r="B104" s="69" t="s">
        <v>137</v>
      </c>
      <c r="C104" s="28">
        <v>1127</v>
      </c>
      <c r="E104" s="63"/>
      <c r="F104" s="74">
        <v>0</v>
      </c>
      <c r="G104" s="11">
        <f t="shared" si="1"/>
        <v>171228</v>
      </c>
    </row>
    <row r="105" spans="1:7" x14ac:dyDescent="0.25">
      <c r="A105" s="8">
        <v>48549</v>
      </c>
      <c r="B105" s="69" t="s">
        <v>138</v>
      </c>
      <c r="C105" s="28">
        <v>1127</v>
      </c>
      <c r="E105" s="63"/>
      <c r="F105" s="74">
        <v>0</v>
      </c>
      <c r="G105" s="11">
        <f t="shared" si="1"/>
        <v>171228</v>
      </c>
    </row>
    <row r="106" spans="1:7" x14ac:dyDescent="0.25">
      <c r="A106" s="8">
        <v>48580</v>
      </c>
      <c r="B106" s="69" t="s">
        <v>139</v>
      </c>
      <c r="C106" s="28">
        <v>1127</v>
      </c>
      <c r="E106" s="63"/>
      <c r="F106" s="74">
        <v>0</v>
      </c>
      <c r="G106" s="11">
        <f t="shared" si="1"/>
        <v>171228</v>
      </c>
    </row>
    <row r="107" spans="1:7" x14ac:dyDescent="0.25">
      <c r="A107" s="8">
        <v>48611</v>
      </c>
      <c r="B107" s="69" t="s">
        <v>140</v>
      </c>
      <c r="C107" s="28">
        <v>1127</v>
      </c>
      <c r="E107" s="63"/>
      <c r="F107" s="74">
        <v>0</v>
      </c>
      <c r="G107" s="11">
        <f t="shared" si="1"/>
        <v>171228</v>
      </c>
    </row>
    <row r="108" spans="1:7" x14ac:dyDescent="0.25">
      <c r="A108" s="8">
        <v>48639</v>
      </c>
      <c r="B108" s="69" t="s">
        <v>141</v>
      </c>
      <c r="C108" s="28">
        <v>1127</v>
      </c>
      <c r="E108" s="63"/>
      <c r="F108" s="74">
        <v>0</v>
      </c>
      <c r="G108" s="11">
        <f t="shared" si="1"/>
        <v>171228</v>
      </c>
    </row>
    <row r="109" spans="1:7" x14ac:dyDescent="0.25">
      <c r="A109" s="8">
        <v>48670</v>
      </c>
      <c r="B109" s="69" t="s">
        <v>142</v>
      </c>
      <c r="C109" s="28">
        <v>1127</v>
      </c>
      <c r="E109" s="63"/>
      <c r="F109" s="74">
        <v>0</v>
      </c>
      <c r="G109" s="11">
        <f t="shared" si="1"/>
        <v>171228</v>
      </c>
    </row>
    <row r="110" spans="1:7" x14ac:dyDescent="0.25">
      <c r="A110" s="8">
        <v>48700</v>
      </c>
      <c r="B110" s="69" t="s">
        <v>143</v>
      </c>
      <c r="C110" s="28">
        <v>1127</v>
      </c>
      <c r="E110" s="63"/>
      <c r="F110" s="74">
        <v>0</v>
      </c>
      <c r="G110" s="11">
        <f t="shared" si="1"/>
        <v>171228</v>
      </c>
    </row>
    <row r="111" spans="1:7" x14ac:dyDescent="0.25">
      <c r="A111" s="8">
        <v>48731</v>
      </c>
      <c r="B111" s="69" t="s">
        <v>144</v>
      </c>
      <c r="C111" s="28">
        <v>1127</v>
      </c>
      <c r="E111" s="63"/>
      <c r="F111" s="74">
        <v>0</v>
      </c>
      <c r="G111" s="11">
        <f t="shared" si="1"/>
        <v>171228</v>
      </c>
    </row>
    <row r="112" spans="1:7" x14ac:dyDescent="0.25">
      <c r="A112" s="8">
        <v>48761</v>
      </c>
      <c r="B112" s="69" t="s">
        <v>145</v>
      </c>
      <c r="C112" s="28">
        <v>1127</v>
      </c>
      <c r="E112" s="63"/>
      <c r="F112" s="74">
        <v>0</v>
      </c>
      <c r="G112" s="11">
        <f t="shared" si="1"/>
        <v>171228</v>
      </c>
    </row>
    <row r="113" spans="1:7" x14ac:dyDescent="0.25">
      <c r="A113" s="8">
        <v>48792</v>
      </c>
      <c r="B113" s="69" t="s">
        <v>146</v>
      </c>
      <c r="C113" s="28">
        <v>1127</v>
      </c>
      <c r="E113" s="63"/>
      <c r="F113" s="74">
        <v>0</v>
      </c>
      <c r="G113" s="11">
        <f t="shared" si="1"/>
        <v>171228</v>
      </c>
    </row>
    <row r="114" spans="1:7" x14ac:dyDescent="0.25">
      <c r="A114" s="8">
        <v>48823</v>
      </c>
      <c r="B114" s="69" t="s">
        <v>147</v>
      </c>
      <c r="C114" s="28">
        <v>1127</v>
      </c>
      <c r="E114" s="63"/>
      <c r="F114" s="74">
        <v>0</v>
      </c>
      <c r="G114" s="11">
        <f t="shared" si="1"/>
        <v>171228</v>
      </c>
    </row>
    <row r="115" spans="1:7" x14ac:dyDescent="0.25">
      <c r="A115" s="8">
        <v>48853</v>
      </c>
      <c r="B115" s="69" t="s">
        <v>148</v>
      </c>
      <c r="C115" s="28">
        <v>1127</v>
      </c>
      <c r="E115" s="63"/>
      <c r="F115" s="74">
        <v>0</v>
      </c>
      <c r="G115" s="11">
        <f t="shared" si="1"/>
        <v>171228</v>
      </c>
    </row>
    <row r="116" spans="1:7" x14ac:dyDescent="0.25">
      <c r="A116" s="8">
        <v>48884</v>
      </c>
      <c r="B116" s="69" t="s">
        <v>149</v>
      </c>
      <c r="C116" s="28">
        <v>1127</v>
      </c>
      <c r="E116" s="63"/>
      <c r="F116" s="74">
        <v>0</v>
      </c>
      <c r="G116" s="11">
        <f t="shared" si="1"/>
        <v>171228</v>
      </c>
    </row>
    <row r="117" spans="1:7" x14ac:dyDescent="0.25">
      <c r="A117" s="8">
        <v>48914</v>
      </c>
      <c r="B117" s="69" t="s">
        <v>150</v>
      </c>
      <c r="C117" s="28">
        <v>1127</v>
      </c>
      <c r="E117" s="63"/>
      <c r="F117" s="74">
        <v>0</v>
      </c>
      <c r="G117" s="11">
        <f t="shared" si="1"/>
        <v>171228</v>
      </c>
    </row>
    <row r="118" spans="1:7" x14ac:dyDescent="0.25">
      <c r="A118" s="8">
        <v>48945</v>
      </c>
      <c r="B118" s="69" t="s">
        <v>151</v>
      </c>
      <c r="C118" s="28">
        <v>1127</v>
      </c>
      <c r="E118" s="63"/>
      <c r="F118" s="74">
        <v>0</v>
      </c>
      <c r="G118" s="11">
        <f t="shared" si="1"/>
        <v>171228</v>
      </c>
    </row>
    <row r="119" spans="1:7" x14ac:dyDescent="0.25">
      <c r="A119" s="8">
        <v>48976</v>
      </c>
      <c r="B119" s="69" t="s">
        <v>152</v>
      </c>
      <c r="C119" s="28">
        <v>1127</v>
      </c>
      <c r="E119" s="63"/>
      <c r="F119" s="74">
        <v>0</v>
      </c>
      <c r="G119" s="11">
        <f t="shared" si="1"/>
        <v>171228</v>
      </c>
    </row>
    <row r="120" spans="1:7" x14ac:dyDescent="0.25">
      <c r="A120" s="8">
        <v>49004</v>
      </c>
      <c r="B120" s="69" t="s">
        <v>153</v>
      </c>
      <c r="C120" s="28">
        <v>1127</v>
      </c>
      <c r="E120" s="63"/>
      <c r="F120" s="74">
        <v>0</v>
      </c>
      <c r="G120" s="11">
        <f t="shared" si="1"/>
        <v>171228</v>
      </c>
    </row>
    <row r="121" spans="1:7" x14ac:dyDescent="0.25">
      <c r="A121" s="8">
        <v>49035</v>
      </c>
      <c r="B121" s="69" t="s">
        <v>154</v>
      </c>
      <c r="C121" s="28">
        <v>1127</v>
      </c>
      <c r="E121" s="63"/>
      <c r="F121" s="74">
        <v>0</v>
      </c>
      <c r="G121" s="11">
        <f t="shared" si="1"/>
        <v>171228</v>
      </c>
    </row>
    <row r="122" spans="1:7" x14ac:dyDescent="0.25">
      <c r="A122" s="8">
        <v>49065</v>
      </c>
      <c r="B122" s="69" t="s">
        <v>155</v>
      </c>
      <c r="C122" s="28">
        <v>1127</v>
      </c>
      <c r="E122" s="63"/>
      <c r="F122" s="74">
        <v>0</v>
      </c>
      <c r="G122" s="11">
        <f t="shared" si="1"/>
        <v>171228</v>
      </c>
    </row>
    <row r="123" spans="1:7" x14ac:dyDescent="0.25">
      <c r="A123" s="8">
        <v>49096</v>
      </c>
      <c r="B123" s="69" t="s">
        <v>156</v>
      </c>
      <c r="C123" s="28">
        <v>1127</v>
      </c>
      <c r="E123" s="63"/>
      <c r="F123" s="74">
        <v>0</v>
      </c>
      <c r="G123" s="11">
        <f t="shared" si="1"/>
        <v>171228</v>
      </c>
    </row>
    <row r="124" spans="1:7" x14ac:dyDescent="0.25">
      <c r="A124" s="8">
        <v>49126</v>
      </c>
      <c r="B124" s="69" t="s">
        <v>157</v>
      </c>
      <c r="C124" s="28">
        <v>1127</v>
      </c>
      <c r="E124" s="63"/>
      <c r="F124" s="74">
        <v>0</v>
      </c>
      <c r="G124" s="11">
        <f t="shared" si="1"/>
        <v>171228</v>
      </c>
    </row>
    <row r="125" spans="1:7" x14ac:dyDescent="0.25">
      <c r="A125" s="8">
        <v>49157</v>
      </c>
      <c r="B125" s="69" t="s">
        <v>158</v>
      </c>
      <c r="C125" s="28">
        <v>1127</v>
      </c>
      <c r="E125" s="63"/>
      <c r="F125" s="74">
        <v>0</v>
      </c>
      <c r="G125" s="11">
        <f t="shared" si="1"/>
        <v>171228</v>
      </c>
    </row>
    <row r="126" spans="1:7" x14ac:dyDescent="0.25">
      <c r="A126" s="8">
        <v>49188</v>
      </c>
      <c r="B126" s="69" t="s">
        <v>159</v>
      </c>
      <c r="C126" s="28">
        <v>1127</v>
      </c>
      <c r="E126" s="63"/>
      <c r="F126" s="74">
        <v>0</v>
      </c>
      <c r="G126" s="11">
        <f t="shared" si="1"/>
        <v>171228</v>
      </c>
    </row>
    <row r="127" spans="1:7" x14ac:dyDescent="0.25">
      <c r="A127" s="8">
        <v>49218</v>
      </c>
      <c r="B127" s="69" t="s">
        <v>160</v>
      </c>
      <c r="C127" s="28">
        <v>1127</v>
      </c>
      <c r="E127" s="63"/>
      <c r="F127" s="74">
        <v>0</v>
      </c>
      <c r="G127" s="11">
        <f t="shared" si="1"/>
        <v>171228</v>
      </c>
    </row>
    <row r="128" spans="1:7" x14ac:dyDescent="0.25">
      <c r="A128" s="8">
        <v>49249</v>
      </c>
      <c r="B128" s="69" t="s">
        <v>161</v>
      </c>
      <c r="C128" s="28">
        <v>1127</v>
      </c>
      <c r="E128" s="63"/>
      <c r="F128" s="74">
        <v>0</v>
      </c>
      <c r="G128" s="11">
        <f t="shared" si="1"/>
        <v>171228</v>
      </c>
    </row>
    <row r="129" spans="1:7" x14ac:dyDescent="0.25">
      <c r="A129" s="8">
        <v>49279</v>
      </c>
      <c r="B129" s="69" t="s">
        <v>162</v>
      </c>
      <c r="C129" s="28">
        <v>1127</v>
      </c>
      <c r="E129" s="63"/>
      <c r="F129" s="74">
        <v>0</v>
      </c>
      <c r="G129" s="11">
        <f t="shared" si="1"/>
        <v>171228</v>
      </c>
    </row>
    <row r="130" spans="1:7" x14ac:dyDescent="0.25">
      <c r="A130" s="8">
        <v>49310</v>
      </c>
      <c r="B130" s="69" t="s">
        <v>163</v>
      </c>
      <c r="C130" s="28">
        <v>1127</v>
      </c>
      <c r="E130" s="63"/>
      <c r="F130" s="74">
        <v>0</v>
      </c>
      <c r="G130" s="11">
        <f t="shared" si="1"/>
        <v>171228</v>
      </c>
    </row>
    <row r="131" spans="1:7" x14ac:dyDescent="0.25">
      <c r="A131" s="8">
        <v>49341</v>
      </c>
      <c r="B131" s="69" t="s">
        <v>164</v>
      </c>
      <c r="C131" s="28">
        <v>1187</v>
      </c>
      <c r="E131" s="63"/>
      <c r="F131" s="74">
        <v>0</v>
      </c>
      <c r="G131" s="11">
        <f t="shared" si="1"/>
        <v>171228</v>
      </c>
    </row>
    <row r="132" spans="1:7" x14ac:dyDescent="0.25">
      <c r="A132" s="48"/>
      <c r="B132" s="70" t="s">
        <v>53</v>
      </c>
      <c r="C132" s="66">
        <v>11275</v>
      </c>
      <c r="E132" s="64"/>
      <c r="F132" s="74">
        <v>0</v>
      </c>
      <c r="G132" s="11">
        <f t="shared" si="1"/>
        <v>171228</v>
      </c>
    </row>
    <row r="133" spans="1:7" x14ac:dyDescent="0.25">
      <c r="C133" s="75">
        <f>SUM(C7:C132)</f>
        <v>225500</v>
      </c>
      <c r="G133" s="11">
        <f t="shared" si="1"/>
        <v>171228</v>
      </c>
    </row>
    <row r="137" spans="1:7" x14ac:dyDescent="0.25">
      <c r="E137" s="62"/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24"/>
  <sheetViews>
    <sheetView workbookViewId="0">
      <selection activeCell="J11" sqref="J11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196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401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197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155000</v>
      </c>
      <c r="D6" s="2"/>
      <c r="E6" s="14"/>
      <c r="F6" s="13"/>
      <c r="G6" s="20">
        <v>155000</v>
      </c>
      <c r="H6" s="25">
        <f>G6*5/100</f>
        <v>7750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45707</v>
      </c>
      <c r="B7" s="9" t="s">
        <v>12</v>
      </c>
      <c r="C7" s="56">
        <v>77500</v>
      </c>
      <c r="D7" s="2"/>
      <c r="E7" s="8">
        <v>45707</v>
      </c>
      <c r="F7" s="58">
        <v>77500</v>
      </c>
      <c r="G7" s="58">
        <f>G6-F7</f>
        <v>77500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202">
        <v>45930</v>
      </c>
      <c r="B8" s="254" t="s">
        <v>13</v>
      </c>
      <c r="C8" s="255">
        <v>5166</v>
      </c>
      <c r="D8" s="256"/>
      <c r="E8" s="202">
        <v>45932</v>
      </c>
      <c r="F8" s="257">
        <v>5166</v>
      </c>
      <c r="G8" s="257">
        <f t="shared" ref="G8:G20" si="0">G7-F8</f>
        <v>72334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202">
        <v>46021</v>
      </c>
      <c r="B9" s="254" t="s">
        <v>14</v>
      </c>
      <c r="C9" s="255">
        <v>5166</v>
      </c>
      <c r="D9" s="256"/>
      <c r="E9" s="202">
        <v>46021</v>
      </c>
      <c r="F9" s="257">
        <v>5166</v>
      </c>
      <c r="G9" s="58">
        <f t="shared" si="0"/>
        <v>67168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46111</v>
      </c>
      <c r="B10" s="55" t="s">
        <v>15</v>
      </c>
      <c r="C10" s="56">
        <v>5166</v>
      </c>
      <c r="D10" s="2"/>
      <c r="E10" s="8"/>
      <c r="F10" s="58">
        <v>0</v>
      </c>
      <c r="G10" s="58">
        <f t="shared" si="0"/>
        <v>67168</v>
      </c>
      <c r="H10" s="54"/>
      <c r="I10" s="4"/>
      <c r="J10" s="4"/>
      <c r="K10" s="4"/>
      <c r="L10" s="55"/>
      <c r="M10" s="5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46203</v>
      </c>
      <c r="B11" s="55" t="s">
        <v>16</v>
      </c>
      <c r="C11" s="56">
        <v>5166</v>
      </c>
      <c r="D11" s="2"/>
      <c r="E11" s="8"/>
      <c r="F11" s="58">
        <v>0</v>
      </c>
      <c r="G11" s="58">
        <f t="shared" si="0"/>
        <v>67168</v>
      </c>
      <c r="H11" s="54"/>
      <c r="I11" s="4"/>
      <c r="J11" s="4"/>
      <c r="K11" s="4"/>
      <c r="L11" s="55"/>
      <c r="M11" s="5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46295</v>
      </c>
      <c r="B12" s="55" t="s">
        <v>17</v>
      </c>
      <c r="C12" s="56">
        <v>5166</v>
      </c>
      <c r="D12" s="2"/>
      <c r="E12" s="8"/>
      <c r="F12" s="58">
        <v>0</v>
      </c>
      <c r="G12" s="58">
        <f t="shared" si="0"/>
        <v>67168</v>
      </c>
      <c r="H12" s="54"/>
      <c r="I12" s="4"/>
      <c r="J12" s="4"/>
      <c r="K12" s="4"/>
      <c r="L12" s="55"/>
      <c r="M12" s="5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46386</v>
      </c>
      <c r="B13" s="55" t="s">
        <v>18</v>
      </c>
      <c r="C13" s="56">
        <v>5166</v>
      </c>
      <c r="D13" s="2"/>
      <c r="E13" s="8"/>
      <c r="F13" s="58">
        <v>0</v>
      </c>
      <c r="G13" s="58">
        <f t="shared" si="0"/>
        <v>67168</v>
      </c>
      <c r="H13" s="54"/>
      <c r="I13" s="4"/>
      <c r="J13" s="4"/>
      <c r="K13" s="4"/>
      <c r="L13" s="55"/>
      <c r="M13" s="5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46476</v>
      </c>
      <c r="B14" s="55" t="s">
        <v>19</v>
      </c>
      <c r="C14" s="56">
        <v>5166</v>
      </c>
      <c r="D14" s="2"/>
      <c r="E14" s="8"/>
      <c r="F14" s="58">
        <v>0</v>
      </c>
      <c r="G14" s="58">
        <f t="shared" si="0"/>
        <v>67168</v>
      </c>
      <c r="H14" s="54"/>
      <c r="I14" s="4"/>
      <c r="J14" s="4"/>
      <c r="K14" s="4"/>
      <c r="L14" s="55"/>
      <c r="M14" s="5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46568</v>
      </c>
      <c r="B15" s="55" t="s">
        <v>20</v>
      </c>
      <c r="C15" s="56">
        <v>5166</v>
      </c>
      <c r="D15" s="2"/>
      <c r="E15" s="8"/>
      <c r="F15" s="58">
        <v>0</v>
      </c>
      <c r="G15" s="58">
        <f t="shared" si="0"/>
        <v>67168</v>
      </c>
      <c r="H15" s="54"/>
      <c r="I15" s="4"/>
      <c r="J15" s="4"/>
      <c r="K15" s="4"/>
      <c r="L15" s="55"/>
      <c r="M15" s="56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46660</v>
      </c>
      <c r="B16" s="55" t="s">
        <v>21</v>
      </c>
      <c r="C16" s="56">
        <v>5166</v>
      </c>
      <c r="D16" s="2"/>
      <c r="E16" s="8"/>
      <c r="F16" s="58">
        <v>0</v>
      </c>
      <c r="G16" s="58">
        <f t="shared" si="0"/>
        <v>67168</v>
      </c>
      <c r="H16" s="54"/>
      <c r="I16" s="4"/>
      <c r="J16" s="4"/>
      <c r="K16" s="4"/>
      <c r="L16" s="55"/>
      <c r="M16" s="56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46751</v>
      </c>
      <c r="B17" s="55" t="s">
        <v>22</v>
      </c>
      <c r="C17" s="56">
        <v>5166</v>
      </c>
      <c r="D17" s="2"/>
      <c r="E17" s="8"/>
      <c r="F17" s="58">
        <v>0</v>
      </c>
      <c r="G17" s="58">
        <f t="shared" si="0"/>
        <v>67168</v>
      </c>
      <c r="H17" s="54"/>
      <c r="I17" s="4"/>
      <c r="J17" s="4"/>
      <c r="K17" s="4"/>
      <c r="L17" s="55"/>
      <c r="M17" s="5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46842</v>
      </c>
      <c r="B18" s="55" t="s">
        <v>23</v>
      </c>
      <c r="C18" s="56">
        <v>5166</v>
      </c>
      <c r="D18" s="2"/>
      <c r="E18" s="8"/>
      <c r="F18" s="58">
        <v>0</v>
      </c>
      <c r="G18" s="58">
        <f t="shared" si="0"/>
        <v>67168</v>
      </c>
      <c r="H18" s="54"/>
      <c r="I18" s="4"/>
      <c r="J18" s="4"/>
      <c r="K18" s="4"/>
      <c r="L18" s="55"/>
      <c r="M18" s="5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46934</v>
      </c>
      <c r="B19" s="55" t="s">
        <v>24</v>
      </c>
      <c r="C19" s="56">
        <v>5174</v>
      </c>
      <c r="D19" s="2"/>
      <c r="E19" s="8"/>
      <c r="F19" s="58">
        <v>0</v>
      </c>
      <c r="G19" s="58">
        <f t="shared" si="0"/>
        <v>67168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32"/>
      <c r="B20" s="212" t="s">
        <v>53</v>
      </c>
      <c r="C20" s="213">
        <v>15500</v>
      </c>
      <c r="D20" s="2"/>
      <c r="E20" s="32"/>
      <c r="F20" s="89">
        <v>0</v>
      </c>
      <c r="G20" s="58">
        <f t="shared" si="0"/>
        <v>67168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C21" s="77">
        <f>SUM(C7:C20)</f>
        <v>155000</v>
      </c>
      <c r="G21" s="84">
        <f>G20-F21</f>
        <v>67168</v>
      </c>
    </row>
    <row r="24" spans="1:31" x14ac:dyDescent="0.25">
      <c r="A24" t="s">
        <v>370</v>
      </c>
      <c r="B24" s="18" t="s">
        <v>374</v>
      </c>
      <c r="C24" s="207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" sqref="D2"/>
    </sheetView>
  </sheetViews>
  <sheetFormatPr baseColWidth="10" defaultRowHeight="15" x14ac:dyDescent="0.25"/>
  <cols>
    <col min="2" max="2" width="16.5703125" customWidth="1"/>
  </cols>
  <sheetData>
    <row r="1" spans="1:8" x14ac:dyDescent="0.25">
      <c r="A1" s="34" t="s">
        <v>7</v>
      </c>
      <c r="B1" s="292" t="s">
        <v>485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293" t="s">
        <v>486</v>
      </c>
      <c r="C2" s="38"/>
      <c r="D2" s="1" t="s">
        <v>509</v>
      </c>
      <c r="E2" s="19"/>
      <c r="F2" s="19"/>
      <c r="G2" s="19"/>
      <c r="H2" s="4"/>
    </row>
    <row r="3" spans="1:8" x14ac:dyDescent="0.25">
      <c r="A3" s="39" t="s">
        <v>6</v>
      </c>
      <c r="B3" s="293"/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168300</v>
      </c>
      <c r="D6" s="2"/>
      <c r="E6" s="14"/>
      <c r="F6" s="13"/>
      <c r="G6" s="20">
        <v>168300</v>
      </c>
      <c r="H6" s="25"/>
    </row>
    <row r="7" spans="1:8" x14ac:dyDescent="0.25">
      <c r="A7" s="8">
        <v>46057</v>
      </c>
      <c r="B7" s="96" t="s">
        <v>52</v>
      </c>
      <c r="C7" s="58">
        <v>150000</v>
      </c>
      <c r="D7" s="2"/>
      <c r="E7" s="8">
        <v>46057</v>
      </c>
      <c r="F7" s="58">
        <v>150000</v>
      </c>
      <c r="G7" s="58">
        <f>G6-F7</f>
        <v>18300</v>
      </c>
      <c r="H7" s="54"/>
    </row>
    <row r="8" spans="1:8" x14ac:dyDescent="0.25">
      <c r="A8" s="32"/>
      <c r="B8" s="151" t="s">
        <v>53</v>
      </c>
      <c r="C8" s="58">
        <v>18300</v>
      </c>
      <c r="D8" s="2"/>
      <c r="E8" s="32"/>
      <c r="F8" s="89">
        <v>0</v>
      </c>
      <c r="G8" s="58">
        <f>G7-F8</f>
        <v>18300</v>
      </c>
      <c r="H8" s="54"/>
    </row>
    <row r="9" spans="1:8" x14ac:dyDescent="0.25">
      <c r="B9" s="18"/>
      <c r="C9" s="89">
        <f>SUM(C7:C8)</f>
        <v>168300</v>
      </c>
      <c r="E9" s="18"/>
      <c r="F9" s="18"/>
      <c r="G9" s="84">
        <f>G8-F9</f>
        <v>18300</v>
      </c>
    </row>
    <row r="10" spans="1:8" x14ac:dyDescent="0.25">
      <c r="B10" s="18"/>
      <c r="C10" s="18"/>
      <c r="E10" s="18"/>
      <c r="F10" s="18"/>
      <c r="G10" s="18"/>
    </row>
    <row r="12" spans="1:8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J16" sqref="J16"/>
    </sheetView>
  </sheetViews>
  <sheetFormatPr baseColWidth="10" defaultRowHeight="15" x14ac:dyDescent="0.25"/>
  <cols>
    <col min="3" max="3" width="12.5703125" bestFit="1" customWidth="1"/>
    <col min="4" max="4" width="2.28515625" customWidth="1"/>
  </cols>
  <sheetData>
    <row r="1" spans="1:10" x14ac:dyDescent="0.25">
      <c r="A1" s="34" t="s">
        <v>7</v>
      </c>
      <c r="B1" s="35" t="s">
        <v>342</v>
      </c>
      <c r="C1" s="36"/>
      <c r="D1" s="1"/>
      <c r="E1" s="19"/>
      <c r="F1" s="19"/>
      <c r="G1" s="19"/>
      <c r="H1" s="4"/>
    </row>
    <row r="2" spans="1:10" x14ac:dyDescent="0.25">
      <c r="A2" s="34" t="s">
        <v>8</v>
      </c>
      <c r="B2" s="184">
        <v>403</v>
      </c>
      <c r="C2" s="38"/>
      <c r="D2" s="1"/>
      <c r="E2" s="19" t="s">
        <v>449</v>
      </c>
      <c r="F2" s="19"/>
      <c r="G2" s="19"/>
      <c r="H2" s="4"/>
    </row>
    <row r="3" spans="1:10" x14ac:dyDescent="0.25">
      <c r="A3" s="39" t="s">
        <v>6</v>
      </c>
      <c r="B3" s="184" t="s">
        <v>343</v>
      </c>
      <c r="C3" s="38"/>
      <c r="D3" s="1"/>
      <c r="E3" s="19"/>
      <c r="F3" s="19"/>
      <c r="G3" s="19"/>
      <c r="H3" s="4"/>
    </row>
    <row r="4" spans="1:10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0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0" x14ac:dyDescent="0.25">
      <c r="A6" s="6" t="s">
        <v>5</v>
      </c>
      <c r="B6" s="24"/>
      <c r="C6" s="20">
        <v>132600</v>
      </c>
      <c r="D6" s="2"/>
      <c r="E6" s="14"/>
      <c r="F6" s="13"/>
      <c r="G6" s="20">
        <v>132600</v>
      </c>
      <c r="H6" s="25">
        <f>G6*5/100</f>
        <v>6630</v>
      </c>
    </row>
    <row r="7" spans="1:10" x14ac:dyDescent="0.25">
      <c r="A7" s="8">
        <v>45855</v>
      </c>
      <c r="B7" s="9" t="s">
        <v>12</v>
      </c>
      <c r="C7" s="11">
        <v>13260</v>
      </c>
      <c r="D7" s="2"/>
      <c r="E7" s="8">
        <v>45855</v>
      </c>
      <c r="F7" s="21">
        <v>13260</v>
      </c>
      <c r="G7" s="11">
        <f>G6-F7</f>
        <v>119340</v>
      </c>
      <c r="H7" s="4"/>
      <c r="J7" s="21"/>
    </row>
    <row r="8" spans="1:10" x14ac:dyDescent="0.25">
      <c r="A8" s="8">
        <v>45902</v>
      </c>
      <c r="B8" s="9" t="s">
        <v>270</v>
      </c>
      <c r="C8" s="21">
        <v>26520</v>
      </c>
      <c r="D8" s="17"/>
      <c r="E8" s="16">
        <v>45902</v>
      </c>
      <c r="F8" s="21">
        <v>26520</v>
      </c>
      <c r="G8" s="11">
        <f t="shared" ref="G8:G61" si="0">G7-F8</f>
        <v>92820</v>
      </c>
      <c r="H8" s="4"/>
      <c r="J8" s="21"/>
    </row>
    <row r="9" spans="1:10" x14ac:dyDescent="0.25">
      <c r="A9" s="8">
        <v>45932</v>
      </c>
      <c r="B9" s="9" t="s">
        <v>13</v>
      </c>
      <c r="C9" s="21">
        <v>1600</v>
      </c>
      <c r="D9" s="17"/>
      <c r="E9" s="16">
        <v>45932</v>
      </c>
      <c r="F9" s="21">
        <v>1600</v>
      </c>
      <c r="G9" s="11">
        <f t="shared" si="0"/>
        <v>91220</v>
      </c>
      <c r="H9" s="4"/>
      <c r="J9" s="21"/>
    </row>
    <row r="10" spans="1:10" x14ac:dyDescent="0.25">
      <c r="A10" s="8">
        <v>45963</v>
      </c>
      <c r="B10" s="9" t="s">
        <v>271</v>
      </c>
      <c r="C10" s="21">
        <v>1600</v>
      </c>
      <c r="D10" s="17"/>
      <c r="E10" s="16">
        <v>45964</v>
      </c>
      <c r="F10" s="21">
        <v>1600</v>
      </c>
      <c r="G10" s="11">
        <f t="shared" si="0"/>
        <v>89620</v>
      </c>
      <c r="H10" s="4"/>
      <c r="J10" s="21"/>
    </row>
    <row r="11" spans="1:10" x14ac:dyDescent="0.25">
      <c r="A11" s="8">
        <v>45993</v>
      </c>
      <c r="B11" s="9" t="s">
        <v>272</v>
      </c>
      <c r="C11" s="21">
        <v>1600</v>
      </c>
      <c r="D11" s="17"/>
      <c r="E11" s="16">
        <v>45992</v>
      </c>
      <c r="F11" s="21">
        <v>1600</v>
      </c>
      <c r="G11" s="11">
        <f t="shared" si="0"/>
        <v>88020</v>
      </c>
      <c r="H11" s="4"/>
      <c r="J11" s="206"/>
    </row>
    <row r="12" spans="1:10" x14ac:dyDescent="0.25">
      <c r="A12" s="8">
        <v>46024</v>
      </c>
      <c r="B12" s="9" t="s">
        <v>273</v>
      </c>
      <c r="C12" s="21">
        <v>1600</v>
      </c>
      <c r="D12" s="17"/>
      <c r="E12" s="16">
        <v>46029</v>
      </c>
      <c r="F12" s="21">
        <v>1600</v>
      </c>
      <c r="G12" s="11">
        <f t="shared" si="0"/>
        <v>86420</v>
      </c>
      <c r="H12" s="4"/>
    </row>
    <row r="13" spans="1:10" x14ac:dyDescent="0.25">
      <c r="A13" s="8">
        <v>46055</v>
      </c>
      <c r="B13" s="9" t="s">
        <v>274</v>
      </c>
      <c r="C13" s="21">
        <v>1600</v>
      </c>
      <c r="D13" s="17"/>
      <c r="E13" s="16">
        <v>46056</v>
      </c>
      <c r="F13" s="21">
        <v>1600</v>
      </c>
      <c r="G13" s="11">
        <f t="shared" si="0"/>
        <v>84820</v>
      </c>
      <c r="H13" s="4"/>
    </row>
    <row r="14" spans="1:10" x14ac:dyDescent="0.25">
      <c r="A14" s="8" t="s">
        <v>518</v>
      </c>
      <c r="B14" s="9" t="s">
        <v>275</v>
      </c>
      <c r="C14" s="21">
        <v>1600</v>
      </c>
      <c r="D14" s="5"/>
      <c r="E14" s="16">
        <v>46084</v>
      </c>
      <c r="F14" s="21">
        <v>1600</v>
      </c>
      <c r="G14" s="11">
        <f t="shared" si="0"/>
        <v>83220</v>
      </c>
      <c r="H14" s="4"/>
    </row>
    <row r="15" spans="1:10" x14ac:dyDescent="0.25">
      <c r="A15" s="8">
        <v>46114</v>
      </c>
      <c r="B15" s="9" t="s">
        <v>276</v>
      </c>
      <c r="C15" s="21">
        <v>1600</v>
      </c>
      <c r="D15" s="3"/>
      <c r="E15" s="16">
        <v>46116</v>
      </c>
      <c r="F15" s="21">
        <v>1600</v>
      </c>
      <c r="G15" s="11">
        <f t="shared" si="0"/>
        <v>81620</v>
      </c>
      <c r="H15" s="4"/>
    </row>
    <row r="16" spans="1:10" x14ac:dyDescent="0.25">
      <c r="A16" s="8">
        <v>46144</v>
      </c>
      <c r="B16" s="9" t="s">
        <v>277</v>
      </c>
      <c r="C16" s="21">
        <v>1600</v>
      </c>
      <c r="D16" s="4"/>
      <c r="E16" s="16">
        <v>46148</v>
      </c>
      <c r="F16" s="21">
        <v>1600</v>
      </c>
      <c r="G16" s="11">
        <f t="shared" si="0"/>
        <v>80020</v>
      </c>
      <c r="H16" s="4"/>
    </row>
    <row r="17" spans="1:8" x14ac:dyDescent="0.25">
      <c r="A17" s="8">
        <v>46175</v>
      </c>
      <c r="B17" s="9" t="s">
        <v>278</v>
      </c>
      <c r="C17" s="21">
        <v>1600</v>
      </c>
      <c r="D17" s="4"/>
      <c r="E17" s="16">
        <v>46176</v>
      </c>
      <c r="F17" s="21">
        <v>1600</v>
      </c>
      <c r="G17" s="11">
        <f t="shared" si="0"/>
        <v>78420</v>
      </c>
      <c r="H17" s="4"/>
    </row>
    <row r="18" spans="1:8" x14ac:dyDescent="0.25">
      <c r="A18" s="8">
        <v>46205</v>
      </c>
      <c r="B18" s="9" t="s">
        <v>279</v>
      </c>
      <c r="C18" s="21">
        <v>1600</v>
      </c>
      <c r="D18" s="4"/>
      <c r="E18" s="16">
        <v>46209</v>
      </c>
      <c r="F18" s="21">
        <v>1600</v>
      </c>
      <c r="G18" s="11">
        <f t="shared" si="0"/>
        <v>76820</v>
      </c>
      <c r="H18" s="4"/>
    </row>
    <row r="19" spans="1:8" x14ac:dyDescent="0.25">
      <c r="A19" s="8">
        <v>46236</v>
      </c>
      <c r="B19" s="9" t="s">
        <v>280</v>
      </c>
      <c r="C19" s="21">
        <v>1600</v>
      </c>
      <c r="D19" s="4"/>
      <c r="E19" s="16"/>
      <c r="F19" s="21">
        <v>0</v>
      </c>
      <c r="G19" s="11">
        <f t="shared" si="0"/>
        <v>76820</v>
      </c>
      <c r="H19" s="4"/>
    </row>
    <row r="20" spans="1:8" x14ac:dyDescent="0.25">
      <c r="A20" s="8">
        <v>46267</v>
      </c>
      <c r="B20" s="9" t="s">
        <v>281</v>
      </c>
      <c r="C20" s="21">
        <v>1600</v>
      </c>
      <c r="D20" s="4"/>
      <c r="E20" s="16"/>
      <c r="F20" s="21">
        <v>0</v>
      </c>
      <c r="G20" s="11">
        <f t="shared" si="0"/>
        <v>76820</v>
      </c>
      <c r="H20" s="4"/>
    </row>
    <row r="21" spans="1:8" x14ac:dyDescent="0.25">
      <c r="A21" s="8">
        <v>46297</v>
      </c>
      <c r="B21" s="9" t="s">
        <v>282</v>
      </c>
      <c r="C21" s="21">
        <v>1600</v>
      </c>
      <c r="D21" s="4"/>
      <c r="E21" s="16"/>
      <c r="F21" s="21">
        <v>0</v>
      </c>
      <c r="G21" s="11">
        <f t="shared" si="0"/>
        <v>76820</v>
      </c>
      <c r="H21" s="4"/>
    </row>
    <row r="22" spans="1:8" x14ac:dyDescent="0.25">
      <c r="A22" s="8">
        <v>46328</v>
      </c>
      <c r="B22" s="9" t="s">
        <v>283</v>
      </c>
      <c r="C22" s="21">
        <v>1600</v>
      </c>
      <c r="D22" s="4"/>
      <c r="E22" s="16"/>
      <c r="F22" s="21">
        <v>0</v>
      </c>
      <c r="G22" s="11">
        <f t="shared" si="0"/>
        <v>76820</v>
      </c>
      <c r="H22" s="4"/>
    </row>
    <row r="23" spans="1:8" x14ac:dyDescent="0.25">
      <c r="A23" s="186" t="s">
        <v>345</v>
      </c>
      <c r="B23" s="9" t="s">
        <v>369</v>
      </c>
      <c r="C23" s="21">
        <v>6630</v>
      </c>
      <c r="D23" s="4"/>
      <c r="E23" s="16"/>
      <c r="F23" s="65">
        <v>0</v>
      </c>
      <c r="G23" s="11">
        <f t="shared" si="0"/>
        <v>76820</v>
      </c>
      <c r="H23" s="4"/>
    </row>
    <row r="24" spans="1:8" x14ac:dyDescent="0.25">
      <c r="A24" s="8">
        <v>46358</v>
      </c>
      <c r="B24" s="9" t="s">
        <v>284</v>
      </c>
      <c r="C24" s="21">
        <v>1600</v>
      </c>
      <c r="D24" s="4"/>
      <c r="E24" s="16"/>
      <c r="F24" s="65">
        <v>0</v>
      </c>
      <c r="G24" s="11">
        <f t="shared" si="0"/>
        <v>76820</v>
      </c>
      <c r="H24" s="4"/>
    </row>
    <row r="25" spans="1:8" x14ac:dyDescent="0.25">
      <c r="A25" s="8">
        <v>46389</v>
      </c>
      <c r="B25" s="9" t="s">
        <v>285</v>
      </c>
      <c r="C25" s="21">
        <v>1600</v>
      </c>
      <c r="D25" s="4"/>
      <c r="E25" s="16"/>
      <c r="F25" s="65">
        <v>0</v>
      </c>
      <c r="G25" s="11">
        <f t="shared" si="0"/>
        <v>76820</v>
      </c>
      <c r="H25" s="4"/>
    </row>
    <row r="26" spans="1:8" x14ac:dyDescent="0.25">
      <c r="A26" s="8">
        <v>46420</v>
      </c>
      <c r="B26" s="9" t="s">
        <v>286</v>
      </c>
      <c r="C26" s="21">
        <v>1600</v>
      </c>
      <c r="D26" s="4"/>
      <c r="E26" s="16"/>
      <c r="F26" s="65">
        <v>0</v>
      </c>
      <c r="G26" s="11">
        <f t="shared" si="0"/>
        <v>76820</v>
      </c>
      <c r="H26" s="4"/>
    </row>
    <row r="27" spans="1:8" x14ac:dyDescent="0.25">
      <c r="A27" s="8">
        <v>46448</v>
      </c>
      <c r="B27" s="9" t="s">
        <v>287</v>
      </c>
      <c r="C27" s="21">
        <v>1600</v>
      </c>
      <c r="E27" s="16"/>
      <c r="F27" s="185">
        <v>0</v>
      </c>
      <c r="G27" s="11">
        <f t="shared" si="0"/>
        <v>76820</v>
      </c>
      <c r="H27" s="4"/>
    </row>
    <row r="28" spans="1:8" x14ac:dyDescent="0.25">
      <c r="A28" s="8">
        <v>46479</v>
      </c>
      <c r="B28" s="9" t="s">
        <v>288</v>
      </c>
      <c r="C28" s="21">
        <v>1600</v>
      </c>
      <c r="E28" s="16"/>
      <c r="F28" s="185">
        <v>0</v>
      </c>
      <c r="G28" s="11">
        <f t="shared" si="0"/>
        <v>76820</v>
      </c>
    </row>
    <row r="29" spans="1:8" x14ac:dyDescent="0.25">
      <c r="A29" s="8">
        <v>46509</v>
      </c>
      <c r="B29" s="9" t="s">
        <v>289</v>
      </c>
      <c r="C29" s="21">
        <v>1600</v>
      </c>
      <c r="E29" s="63"/>
      <c r="F29" s="74">
        <v>0</v>
      </c>
      <c r="G29" s="11">
        <f t="shared" si="0"/>
        <v>76820</v>
      </c>
    </row>
    <row r="30" spans="1:8" x14ac:dyDescent="0.25">
      <c r="A30" s="8">
        <v>46540</v>
      </c>
      <c r="B30" s="9" t="s">
        <v>290</v>
      </c>
      <c r="C30" s="21">
        <v>1600</v>
      </c>
      <c r="E30" s="63"/>
      <c r="F30" s="74">
        <v>0</v>
      </c>
      <c r="G30" s="11">
        <f t="shared" si="0"/>
        <v>76820</v>
      </c>
    </row>
    <row r="31" spans="1:8" x14ac:dyDescent="0.25">
      <c r="A31" s="8">
        <v>46570</v>
      </c>
      <c r="B31" s="9" t="s">
        <v>291</v>
      </c>
      <c r="C31" s="21">
        <v>1600</v>
      </c>
      <c r="E31" s="63"/>
      <c r="F31" s="74">
        <v>0</v>
      </c>
      <c r="G31" s="11">
        <f t="shared" si="0"/>
        <v>76820</v>
      </c>
    </row>
    <row r="32" spans="1:8" x14ac:dyDescent="0.25">
      <c r="A32" s="8">
        <v>46601</v>
      </c>
      <c r="B32" s="9" t="s">
        <v>292</v>
      </c>
      <c r="C32" s="21">
        <v>1600</v>
      </c>
      <c r="E32" s="63"/>
      <c r="F32" s="74">
        <v>0</v>
      </c>
      <c r="G32" s="11">
        <f t="shared" si="0"/>
        <v>76820</v>
      </c>
    </row>
    <row r="33" spans="1:7" x14ac:dyDescent="0.25">
      <c r="A33" s="8">
        <v>46632</v>
      </c>
      <c r="B33" s="9" t="s">
        <v>293</v>
      </c>
      <c r="C33" s="21">
        <v>1600</v>
      </c>
      <c r="E33" s="72"/>
      <c r="F33" s="74">
        <v>0</v>
      </c>
      <c r="G33" s="11">
        <f t="shared" si="0"/>
        <v>76820</v>
      </c>
    </row>
    <row r="34" spans="1:7" x14ac:dyDescent="0.25">
      <c r="A34" s="8">
        <v>46662</v>
      </c>
      <c r="B34" s="9" t="s">
        <v>294</v>
      </c>
      <c r="C34" s="21">
        <v>1600</v>
      </c>
      <c r="E34" s="82"/>
      <c r="F34" s="74">
        <v>0</v>
      </c>
      <c r="G34" s="11">
        <f t="shared" si="0"/>
        <v>76820</v>
      </c>
    </row>
    <row r="35" spans="1:7" x14ac:dyDescent="0.25">
      <c r="A35" s="8">
        <v>46693</v>
      </c>
      <c r="B35" s="9" t="s">
        <v>295</v>
      </c>
      <c r="C35" s="21">
        <v>1600</v>
      </c>
      <c r="E35" s="82"/>
      <c r="F35" s="74">
        <v>0</v>
      </c>
      <c r="G35" s="11">
        <f t="shared" si="0"/>
        <v>76820</v>
      </c>
    </row>
    <row r="36" spans="1:7" x14ac:dyDescent="0.25">
      <c r="A36" s="8">
        <v>46692</v>
      </c>
      <c r="B36" s="9" t="s">
        <v>369</v>
      </c>
      <c r="C36" s="187">
        <v>6630</v>
      </c>
      <c r="E36" s="82"/>
      <c r="F36" s="74"/>
      <c r="G36" s="11">
        <f t="shared" si="0"/>
        <v>76820</v>
      </c>
    </row>
    <row r="37" spans="1:7" x14ac:dyDescent="0.25">
      <c r="A37" s="8">
        <v>46723</v>
      </c>
      <c r="B37" s="9" t="s">
        <v>296</v>
      </c>
      <c r="C37" s="21">
        <v>1600</v>
      </c>
      <c r="E37" s="82"/>
      <c r="F37" s="74">
        <v>0</v>
      </c>
      <c r="G37" s="11">
        <f>G35-F37</f>
        <v>76820</v>
      </c>
    </row>
    <row r="38" spans="1:7" x14ac:dyDescent="0.25">
      <c r="A38" s="8">
        <v>46754</v>
      </c>
      <c r="B38" s="9" t="s">
        <v>297</v>
      </c>
      <c r="C38" s="21">
        <v>1600</v>
      </c>
      <c r="E38" s="82"/>
      <c r="F38" s="74">
        <v>0</v>
      </c>
      <c r="G38" s="11">
        <f t="shared" si="0"/>
        <v>76820</v>
      </c>
    </row>
    <row r="39" spans="1:7" x14ac:dyDescent="0.25">
      <c r="A39" s="8">
        <v>46785</v>
      </c>
      <c r="B39" s="9" t="s">
        <v>298</v>
      </c>
      <c r="C39" s="21">
        <v>1600</v>
      </c>
      <c r="E39" s="82"/>
      <c r="F39" s="74">
        <v>0</v>
      </c>
      <c r="G39" s="11">
        <f t="shared" si="0"/>
        <v>76820</v>
      </c>
    </row>
    <row r="40" spans="1:7" x14ac:dyDescent="0.25">
      <c r="A40" s="8">
        <v>46814</v>
      </c>
      <c r="B40" s="9" t="s">
        <v>299</v>
      </c>
      <c r="C40" s="21">
        <v>1600</v>
      </c>
      <c r="E40" s="82"/>
      <c r="F40" s="74">
        <v>0</v>
      </c>
      <c r="G40" s="11">
        <f t="shared" si="0"/>
        <v>76820</v>
      </c>
    </row>
    <row r="41" spans="1:7" x14ac:dyDescent="0.25">
      <c r="A41" s="8">
        <v>46845</v>
      </c>
      <c r="B41" s="9" t="s">
        <v>300</v>
      </c>
      <c r="C41" s="21">
        <v>1600</v>
      </c>
      <c r="E41" s="82"/>
      <c r="F41" s="74">
        <v>0</v>
      </c>
      <c r="G41" s="11">
        <f t="shared" si="0"/>
        <v>76820</v>
      </c>
    </row>
    <row r="42" spans="1:7" x14ac:dyDescent="0.25">
      <c r="A42" s="8">
        <v>46875</v>
      </c>
      <c r="B42" s="9" t="s">
        <v>301</v>
      </c>
      <c r="C42" s="21">
        <v>1600</v>
      </c>
      <c r="E42" s="82"/>
      <c r="F42" s="74">
        <v>0</v>
      </c>
      <c r="G42" s="11">
        <f t="shared" si="0"/>
        <v>76820</v>
      </c>
    </row>
    <row r="43" spans="1:7" x14ac:dyDescent="0.25">
      <c r="A43" s="8">
        <v>46906</v>
      </c>
      <c r="B43" s="9" t="s">
        <v>302</v>
      </c>
      <c r="C43" s="21">
        <v>1600</v>
      </c>
      <c r="E43" s="82"/>
      <c r="F43" s="74">
        <v>0</v>
      </c>
      <c r="G43" s="11">
        <f t="shared" si="0"/>
        <v>76820</v>
      </c>
    </row>
    <row r="44" spans="1:7" x14ac:dyDescent="0.25">
      <c r="A44" s="8">
        <v>46936</v>
      </c>
      <c r="B44" s="9" t="s">
        <v>303</v>
      </c>
      <c r="C44" s="21">
        <v>1600</v>
      </c>
      <c r="E44" s="82"/>
      <c r="F44" s="74">
        <v>0</v>
      </c>
      <c r="G44" s="11">
        <f t="shared" si="0"/>
        <v>76820</v>
      </c>
    </row>
    <row r="45" spans="1:7" x14ac:dyDescent="0.25">
      <c r="A45" s="8">
        <v>46967</v>
      </c>
      <c r="B45" s="9" t="s">
        <v>304</v>
      </c>
      <c r="C45" s="21">
        <v>1600</v>
      </c>
      <c r="E45" s="82"/>
      <c r="F45" s="74">
        <v>0</v>
      </c>
      <c r="G45" s="11">
        <f t="shared" si="0"/>
        <v>76820</v>
      </c>
    </row>
    <row r="46" spans="1:7" x14ac:dyDescent="0.25">
      <c r="A46" s="8">
        <v>46998</v>
      </c>
      <c r="B46" s="9" t="s">
        <v>305</v>
      </c>
      <c r="C46" s="21">
        <v>1600</v>
      </c>
      <c r="E46" s="82"/>
      <c r="F46" s="74">
        <v>0</v>
      </c>
      <c r="G46" s="11">
        <f t="shared" si="0"/>
        <v>76820</v>
      </c>
    </row>
    <row r="47" spans="1:7" x14ac:dyDescent="0.25">
      <c r="A47" s="8">
        <v>47028</v>
      </c>
      <c r="B47" s="9" t="s">
        <v>306</v>
      </c>
      <c r="C47" s="21">
        <v>1600</v>
      </c>
      <c r="E47" s="82"/>
      <c r="F47" s="74">
        <v>0</v>
      </c>
      <c r="G47" s="11">
        <f t="shared" si="0"/>
        <v>76820</v>
      </c>
    </row>
    <row r="48" spans="1:7" x14ac:dyDescent="0.25">
      <c r="A48" s="8">
        <v>47059</v>
      </c>
      <c r="B48" s="9" t="s">
        <v>307</v>
      </c>
      <c r="C48" s="21">
        <v>1600</v>
      </c>
      <c r="E48" s="82"/>
      <c r="F48" s="74">
        <v>0</v>
      </c>
      <c r="G48" s="11">
        <f t="shared" si="0"/>
        <v>76820</v>
      </c>
    </row>
    <row r="49" spans="1:7" x14ac:dyDescent="0.25">
      <c r="A49" s="8">
        <v>47089</v>
      </c>
      <c r="B49" s="9" t="s">
        <v>308</v>
      </c>
      <c r="C49" s="21">
        <v>1600</v>
      </c>
      <c r="E49" s="82"/>
      <c r="F49" s="74">
        <v>0</v>
      </c>
      <c r="G49" s="11">
        <f t="shared" si="0"/>
        <v>76820</v>
      </c>
    </row>
    <row r="50" spans="1:7" x14ac:dyDescent="0.25">
      <c r="A50" s="8">
        <v>47120</v>
      </c>
      <c r="B50" s="9" t="s">
        <v>309</v>
      </c>
      <c r="C50" s="21">
        <v>1600</v>
      </c>
      <c r="E50" s="82"/>
      <c r="F50" s="74">
        <v>0</v>
      </c>
      <c r="G50" s="11">
        <f t="shared" si="0"/>
        <v>76820</v>
      </c>
    </row>
    <row r="51" spans="1:7" x14ac:dyDescent="0.25">
      <c r="A51" s="8">
        <v>47151</v>
      </c>
      <c r="B51" s="9" t="s">
        <v>310</v>
      </c>
      <c r="C51" s="21">
        <v>1600</v>
      </c>
      <c r="E51" s="82"/>
      <c r="F51" s="74">
        <v>0</v>
      </c>
      <c r="G51" s="11">
        <f t="shared" si="0"/>
        <v>76820</v>
      </c>
    </row>
    <row r="52" spans="1:7" x14ac:dyDescent="0.25">
      <c r="A52" s="8">
        <v>47179</v>
      </c>
      <c r="B52" s="9" t="s">
        <v>311</v>
      </c>
      <c r="C52" s="21">
        <v>1600</v>
      </c>
      <c r="E52" s="82"/>
      <c r="F52" s="74">
        <v>0</v>
      </c>
      <c r="G52" s="11">
        <f t="shared" si="0"/>
        <v>76820</v>
      </c>
    </row>
    <row r="53" spans="1:7" x14ac:dyDescent="0.25">
      <c r="A53" s="8">
        <v>47210</v>
      </c>
      <c r="B53" s="9" t="s">
        <v>312</v>
      </c>
      <c r="C53" s="21">
        <v>1600</v>
      </c>
      <c r="E53" s="82"/>
      <c r="F53" s="74">
        <v>0</v>
      </c>
      <c r="G53" s="11">
        <f t="shared" si="0"/>
        <v>76820</v>
      </c>
    </row>
    <row r="54" spans="1:7" x14ac:dyDescent="0.25">
      <c r="A54" s="8">
        <v>47240</v>
      </c>
      <c r="B54" s="9" t="s">
        <v>313</v>
      </c>
      <c r="C54" s="21">
        <v>1600</v>
      </c>
      <c r="E54" s="82"/>
      <c r="F54" s="74">
        <v>0</v>
      </c>
      <c r="G54" s="11">
        <f t="shared" si="0"/>
        <v>76820</v>
      </c>
    </row>
    <row r="55" spans="1:7" x14ac:dyDescent="0.25">
      <c r="A55" s="8">
        <v>47271</v>
      </c>
      <c r="B55" s="9" t="s">
        <v>314</v>
      </c>
      <c r="C55" s="65">
        <v>1600</v>
      </c>
      <c r="E55" s="82"/>
      <c r="F55" s="74">
        <v>0</v>
      </c>
      <c r="G55" s="11">
        <f t="shared" si="0"/>
        <v>76820</v>
      </c>
    </row>
    <row r="56" spans="1:7" x14ac:dyDescent="0.25">
      <c r="A56" s="8">
        <v>47301</v>
      </c>
      <c r="B56" s="9" t="s">
        <v>315</v>
      </c>
      <c r="C56" s="65">
        <v>1600</v>
      </c>
      <c r="E56" s="82"/>
      <c r="F56" s="74">
        <v>0</v>
      </c>
      <c r="G56" s="11">
        <f t="shared" si="0"/>
        <v>76820</v>
      </c>
    </row>
    <row r="57" spans="1:7" x14ac:dyDescent="0.25">
      <c r="A57" s="8">
        <v>47332</v>
      </c>
      <c r="B57" s="9" t="s">
        <v>316</v>
      </c>
      <c r="C57" s="21">
        <v>1600</v>
      </c>
      <c r="E57" s="82"/>
      <c r="F57" s="74">
        <v>0</v>
      </c>
      <c r="G57" s="11">
        <f t="shared" si="0"/>
        <v>76820</v>
      </c>
    </row>
    <row r="58" spans="1:7" x14ac:dyDescent="0.25">
      <c r="A58" s="8">
        <v>47363</v>
      </c>
      <c r="B58" s="9" t="s">
        <v>317</v>
      </c>
      <c r="C58" s="21">
        <v>1600</v>
      </c>
      <c r="E58" s="82"/>
      <c r="F58" s="74">
        <v>0</v>
      </c>
      <c r="G58" s="11">
        <f t="shared" si="0"/>
        <v>76820</v>
      </c>
    </row>
    <row r="59" spans="1:7" x14ac:dyDescent="0.25">
      <c r="A59" s="8">
        <v>47393</v>
      </c>
      <c r="B59" s="9" t="s">
        <v>344</v>
      </c>
      <c r="C59" s="21">
        <v>1600</v>
      </c>
      <c r="E59" s="82"/>
      <c r="F59" s="74">
        <v>0</v>
      </c>
      <c r="G59" s="11">
        <f t="shared" si="0"/>
        <v>76820</v>
      </c>
    </row>
    <row r="60" spans="1:7" x14ac:dyDescent="0.25">
      <c r="A60" s="8">
        <v>47424</v>
      </c>
      <c r="B60" s="186" t="s">
        <v>94</v>
      </c>
      <c r="C60" s="21">
        <v>1160</v>
      </c>
      <c r="E60" s="82"/>
      <c r="F60" s="74">
        <v>0</v>
      </c>
      <c r="G60" s="11">
        <f t="shared" si="0"/>
        <v>76820</v>
      </c>
    </row>
    <row r="61" spans="1:7" x14ac:dyDescent="0.25">
      <c r="A61" s="82"/>
      <c r="B61" s="49"/>
      <c r="C61" s="206">
        <f>SUM(C7:C60)</f>
        <v>132600</v>
      </c>
      <c r="E61" s="48"/>
      <c r="F61" s="23">
        <v>0</v>
      </c>
      <c r="G61" s="26">
        <f t="shared" si="0"/>
        <v>76820</v>
      </c>
    </row>
    <row r="62" spans="1:7" x14ac:dyDescent="0.25">
      <c r="A62" s="48"/>
      <c r="C62" s="141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topLeftCell="A4" workbookViewId="0">
      <selection activeCell="E1" sqref="E1"/>
    </sheetView>
  </sheetViews>
  <sheetFormatPr baseColWidth="10" defaultRowHeight="15" x14ac:dyDescent="0.25"/>
  <cols>
    <col min="4" max="4" width="6.42578125" customWidth="1"/>
  </cols>
  <sheetData>
    <row r="1" spans="1:8" x14ac:dyDescent="0.25">
      <c r="A1" s="34" t="s">
        <v>7</v>
      </c>
      <c r="B1" s="149" t="s">
        <v>255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404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259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132600</v>
      </c>
      <c r="D6" s="2"/>
      <c r="E6" s="14"/>
      <c r="F6" s="13"/>
      <c r="G6" s="20">
        <v>132600</v>
      </c>
      <c r="H6" s="25">
        <f>G6*5/100</f>
        <v>6630</v>
      </c>
    </row>
    <row r="7" spans="1:8" x14ac:dyDescent="0.25">
      <c r="A7" s="8">
        <v>45717</v>
      </c>
      <c r="B7" s="96" t="s">
        <v>250</v>
      </c>
      <c r="C7" s="58">
        <v>132600</v>
      </c>
      <c r="D7" s="2"/>
      <c r="E7" s="8">
        <v>45717</v>
      </c>
      <c r="F7" s="58">
        <v>132600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132600</v>
      </c>
      <c r="E9" s="18"/>
      <c r="F9" s="18"/>
      <c r="G9" s="84">
        <f>G8-F9</f>
        <v>0</v>
      </c>
    </row>
    <row r="12" spans="1:8" x14ac:dyDescent="0.25">
      <c r="A12" t="s">
        <v>260</v>
      </c>
    </row>
    <row r="14" spans="1:8" x14ac:dyDescent="0.25">
      <c r="A14">
        <v>100000</v>
      </c>
    </row>
  </sheetData>
  <mergeCells count="1">
    <mergeCell ref="A4:C4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J29" sqref="J29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149" t="s">
        <v>248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405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218400</v>
      </c>
      <c r="D6" s="2"/>
      <c r="E6" s="14"/>
      <c r="F6" s="13"/>
      <c r="G6" s="20">
        <v>218400</v>
      </c>
      <c r="H6" s="25">
        <f>G6*5/100</f>
        <v>10920</v>
      </c>
    </row>
    <row r="7" spans="1:8" x14ac:dyDescent="0.25">
      <c r="A7" s="8">
        <v>45717</v>
      </c>
      <c r="B7" s="96" t="s">
        <v>250</v>
      </c>
      <c r="C7" s="58">
        <v>218400</v>
      </c>
      <c r="D7" s="2"/>
      <c r="E7" s="8">
        <v>45717</v>
      </c>
      <c r="F7" s="58">
        <v>218400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58">
        <v>218400</v>
      </c>
      <c r="E9" s="18"/>
      <c r="F9" s="18"/>
      <c r="G9" s="84">
        <f>G8-F9</f>
        <v>0</v>
      </c>
    </row>
    <row r="11" spans="1:8" x14ac:dyDescent="0.25">
      <c r="A11" t="s">
        <v>251</v>
      </c>
    </row>
    <row r="13" spans="1:8" x14ac:dyDescent="0.25">
      <c r="A13">
        <v>50000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"/>
  <sheetViews>
    <sheetView workbookViewId="0">
      <selection activeCell="G20" sqref="G20"/>
    </sheetView>
  </sheetViews>
  <sheetFormatPr baseColWidth="10" defaultRowHeight="15" x14ac:dyDescent="0.25"/>
  <cols>
    <col min="4" max="4" width="1.7109375" customWidth="1"/>
  </cols>
  <sheetData>
    <row r="1" spans="1:8" x14ac:dyDescent="0.25">
      <c r="A1" s="34" t="s">
        <v>7</v>
      </c>
      <c r="B1" s="149" t="s">
        <v>248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406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218400</v>
      </c>
      <c r="D6" s="2"/>
      <c r="E6" s="14"/>
      <c r="F6" s="13"/>
      <c r="G6" s="20">
        <v>218400</v>
      </c>
      <c r="H6" s="25">
        <f>G6*5/100</f>
        <v>10920</v>
      </c>
    </row>
    <row r="7" spans="1:8" x14ac:dyDescent="0.25">
      <c r="A7" s="8">
        <v>45717</v>
      </c>
      <c r="B7" s="96" t="s">
        <v>250</v>
      </c>
      <c r="C7" s="58">
        <v>218400</v>
      </c>
      <c r="D7" s="2"/>
      <c r="E7" s="8">
        <v>45717</v>
      </c>
      <c r="F7" s="58">
        <v>218400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58">
        <v>218400</v>
      </c>
      <c r="E9" s="18"/>
      <c r="F9" s="18"/>
      <c r="G9" s="84">
        <f>G8-F9</f>
        <v>0</v>
      </c>
    </row>
    <row r="11" spans="1:8" x14ac:dyDescent="0.25">
      <c r="A11" t="s">
        <v>260</v>
      </c>
    </row>
    <row r="12" spans="1:8" x14ac:dyDescent="0.25">
      <c r="A12">
        <v>100000</v>
      </c>
    </row>
  </sheetData>
  <mergeCells count="1">
    <mergeCell ref="A4:C4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selection activeCell="A22" sqref="A22:H22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378" t="s">
        <v>213</v>
      </c>
      <c r="C1" s="378"/>
      <c r="D1" s="1" t="s">
        <v>449</v>
      </c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407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6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0">
        <v>132600</v>
      </c>
      <c r="D6" s="2"/>
      <c r="E6" s="51"/>
      <c r="F6" s="13"/>
      <c r="G6" s="20">
        <v>132600</v>
      </c>
      <c r="H6" s="25">
        <f>G6*5/100</f>
        <v>6630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45724</v>
      </c>
      <c r="B7" s="9" t="s">
        <v>12</v>
      </c>
      <c r="C7" s="58">
        <v>13260</v>
      </c>
      <c r="D7" s="2"/>
      <c r="E7" s="52">
        <v>45724</v>
      </c>
      <c r="F7" s="58">
        <v>13260</v>
      </c>
      <c r="G7" s="58">
        <f>G6-F7</f>
        <v>119340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45792</v>
      </c>
      <c r="B8" s="9" t="s">
        <v>52</v>
      </c>
      <c r="C8" s="58">
        <v>39780</v>
      </c>
      <c r="D8" s="2"/>
      <c r="E8" s="52">
        <v>45792</v>
      </c>
      <c r="F8" s="58">
        <v>39780</v>
      </c>
      <c r="G8" s="58">
        <f t="shared" ref="G8:G57" si="0">G7-F8</f>
        <v>79560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45823</v>
      </c>
      <c r="B9" s="55" t="s">
        <v>13</v>
      </c>
      <c r="C9" s="58">
        <v>1657</v>
      </c>
      <c r="D9" s="2"/>
      <c r="E9" s="52">
        <v>45826</v>
      </c>
      <c r="F9" s="58">
        <v>1657</v>
      </c>
      <c r="G9" s="58">
        <f t="shared" si="0"/>
        <v>77903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45853</v>
      </c>
      <c r="B10" s="55" t="s">
        <v>14</v>
      </c>
      <c r="C10" s="58">
        <v>1657</v>
      </c>
      <c r="D10" s="2"/>
      <c r="E10" s="52">
        <v>45854</v>
      </c>
      <c r="F10" s="58">
        <v>1657</v>
      </c>
      <c r="G10" s="58">
        <f t="shared" si="0"/>
        <v>76246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45884</v>
      </c>
      <c r="B11" s="55" t="s">
        <v>15</v>
      </c>
      <c r="C11" s="58">
        <v>1657</v>
      </c>
      <c r="D11" s="2"/>
      <c r="E11" s="52">
        <v>45887</v>
      </c>
      <c r="F11" s="58">
        <v>1657</v>
      </c>
      <c r="G11" s="58">
        <f t="shared" si="0"/>
        <v>74589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45915</v>
      </c>
      <c r="B12" s="55" t="s">
        <v>16</v>
      </c>
      <c r="C12" s="58">
        <v>1657</v>
      </c>
      <c r="D12" s="2"/>
      <c r="E12" s="52">
        <v>45917</v>
      </c>
      <c r="F12" s="58">
        <v>1657</v>
      </c>
      <c r="G12" s="58">
        <f t="shared" si="0"/>
        <v>72932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45945</v>
      </c>
      <c r="B13" s="55" t="s">
        <v>17</v>
      </c>
      <c r="C13" s="58">
        <v>1657</v>
      </c>
      <c r="D13" s="2"/>
      <c r="E13" s="52">
        <v>45947</v>
      </c>
      <c r="F13" s="58">
        <v>1657</v>
      </c>
      <c r="G13" s="58">
        <f t="shared" si="0"/>
        <v>71275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45976</v>
      </c>
      <c r="B14" s="55" t="s">
        <v>18</v>
      </c>
      <c r="C14" s="58">
        <v>1657</v>
      </c>
      <c r="D14" s="2"/>
      <c r="E14" s="52">
        <v>45985</v>
      </c>
      <c r="F14" s="58">
        <v>1657</v>
      </c>
      <c r="G14" s="58">
        <f t="shared" si="0"/>
        <v>69618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46006</v>
      </c>
      <c r="B15" s="55" t="s">
        <v>19</v>
      </c>
      <c r="C15" s="58">
        <v>1657</v>
      </c>
      <c r="D15" s="2"/>
      <c r="E15" s="52">
        <v>46006</v>
      </c>
      <c r="F15" s="58">
        <v>1657</v>
      </c>
      <c r="G15" s="58">
        <f t="shared" si="0"/>
        <v>67961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46037</v>
      </c>
      <c r="B16" s="55" t="s">
        <v>20</v>
      </c>
      <c r="C16" s="58">
        <v>1657</v>
      </c>
      <c r="D16" s="2"/>
      <c r="E16" s="52">
        <v>46039</v>
      </c>
      <c r="F16" s="58">
        <v>1657</v>
      </c>
      <c r="G16" s="58">
        <f t="shared" si="0"/>
        <v>66304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46068</v>
      </c>
      <c r="B17" s="55" t="s">
        <v>21</v>
      </c>
      <c r="C17" s="58">
        <v>1657</v>
      </c>
      <c r="D17" s="2"/>
      <c r="E17" s="52">
        <v>46071</v>
      </c>
      <c r="F17" s="58">
        <v>1657</v>
      </c>
      <c r="G17" s="58">
        <f t="shared" si="0"/>
        <v>64647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46096</v>
      </c>
      <c r="B18" s="55" t="s">
        <v>22</v>
      </c>
      <c r="C18" s="58">
        <v>1657</v>
      </c>
      <c r="D18" s="2"/>
      <c r="E18" s="52">
        <v>46098</v>
      </c>
      <c r="F18" s="58">
        <v>1657</v>
      </c>
      <c r="G18" s="58">
        <f t="shared" si="0"/>
        <v>62990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46127</v>
      </c>
      <c r="B19" s="55" t="s">
        <v>23</v>
      </c>
      <c r="C19" s="58">
        <v>1657</v>
      </c>
      <c r="D19" s="2"/>
      <c r="E19" s="52">
        <v>46132</v>
      </c>
      <c r="F19" s="58">
        <v>1657</v>
      </c>
      <c r="G19" s="58">
        <f t="shared" si="0"/>
        <v>61333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46157</v>
      </c>
      <c r="B20" s="55" t="s">
        <v>24</v>
      </c>
      <c r="C20" s="58">
        <v>1657</v>
      </c>
      <c r="D20" s="2"/>
      <c r="E20" s="52">
        <v>46153</v>
      </c>
      <c r="F20" s="58">
        <v>1657</v>
      </c>
      <c r="G20" s="58">
        <f t="shared" si="0"/>
        <v>59676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46188</v>
      </c>
      <c r="B21" s="55" t="s">
        <v>25</v>
      </c>
      <c r="C21" s="58">
        <v>1657</v>
      </c>
      <c r="D21" s="2"/>
      <c r="E21" s="52">
        <v>46190</v>
      </c>
      <c r="F21" s="58">
        <v>1657</v>
      </c>
      <c r="G21" s="58">
        <f t="shared" si="0"/>
        <v>58019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46218</v>
      </c>
      <c r="B22" s="55" t="s">
        <v>26</v>
      </c>
      <c r="C22" s="58">
        <v>1657</v>
      </c>
      <c r="E22" s="160">
        <v>46220</v>
      </c>
      <c r="F22" s="58">
        <v>1657</v>
      </c>
      <c r="G22" s="58">
        <f t="shared" si="0"/>
        <v>56362</v>
      </c>
    </row>
    <row r="23" spans="1:31" x14ac:dyDescent="0.25">
      <c r="A23" s="8">
        <v>46249</v>
      </c>
      <c r="B23" s="55" t="s">
        <v>27</v>
      </c>
      <c r="C23" s="58">
        <v>1657</v>
      </c>
      <c r="E23" s="63"/>
      <c r="F23" s="58">
        <v>0</v>
      </c>
      <c r="G23" s="58">
        <f t="shared" si="0"/>
        <v>56362</v>
      </c>
    </row>
    <row r="24" spans="1:31" x14ac:dyDescent="0.25">
      <c r="A24" s="8">
        <v>46280</v>
      </c>
      <c r="B24" s="55" t="s">
        <v>28</v>
      </c>
      <c r="C24" s="58">
        <v>1657</v>
      </c>
      <c r="E24" s="63"/>
      <c r="F24" s="58">
        <v>0</v>
      </c>
      <c r="G24" s="58">
        <f t="shared" si="0"/>
        <v>56362</v>
      </c>
    </row>
    <row r="25" spans="1:31" x14ac:dyDescent="0.25">
      <c r="A25" s="8">
        <v>46310</v>
      </c>
      <c r="B25" s="55" t="s">
        <v>29</v>
      </c>
      <c r="C25" s="58">
        <v>1657</v>
      </c>
      <c r="E25" s="63"/>
      <c r="F25" s="58">
        <v>0</v>
      </c>
      <c r="G25" s="58">
        <f t="shared" si="0"/>
        <v>56362</v>
      </c>
    </row>
    <row r="26" spans="1:31" x14ac:dyDescent="0.25">
      <c r="A26" s="8">
        <v>46341</v>
      </c>
      <c r="B26" s="55" t="s">
        <v>30</v>
      </c>
      <c r="C26" s="58">
        <v>1657</v>
      </c>
      <c r="E26" s="63"/>
      <c r="F26" s="58">
        <v>0</v>
      </c>
      <c r="G26" s="58">
        <f t="shared" si="0"/>
        <v>56362</v>
      </c>
    </row>
    <row r="27" spans="1:31" x14ac:dyDescent="0.25">
      <c r="A27" s="8">
        <v>46371</v>
      </c>
      <c r="B27" s="55" t="s">
        <v>31</v>
      </c>
      <c r="C27" s="58">
        <v>1657</v>
      </c>
      <c r="E27" s="63"/>
      <c r="F27" s="58">
        <v>0</v>
      </c>
      <c r="G27" s="58">
        <f t="shared" si="0"/>
        <v>56362</v>
      </c>
    </row>
    <row r="28" spans="1:31" x14ac:dyDescent="0.25">
      <c r="A28" s="8">
        <v>46402</v>
      </c>
      <c r="B28" s="55" t="s">
        <v>32</v>
      </c>
      <c r="C28" s="58">
        <v>1657</v>
      </c>
      <c r="E28" s="63"/>
      <c r="F28" s="58">
        <v>0</v>
      </c>
      <c r="G28" s="58">
        <f t="shared" si="0"/>
        <v>56362</v>
      </c>
    </row>
    <row r="29" spans="1:31" x14ac:dyDescent="0.25">
      <c r="A29" s="8">
        <v>46433</v>
      </c>
      <c r="B29" s="55" t="s">
        <v>33</v>
      </c>
      <c r="C29" s="58">
        <v>1657</v>
      </c>
      <c r="E29" s="63"/>
      <c r="F29" s="58">
        <v>0</v>
      </c>
      <c r="G29" s="58">
        <f t="shared" si="0"/>
        <v>56362</v>
      </c>
    </row>
    <row r="30" spans="1:31" x14ac:dyDescent="0.25">
      <c r="A30" s="8">
        <v>46461</v>
      </c>
      <c r="B30" s="55" t="s">
        <v>34</v>
      </c>
      <c r="C30" s="58">
        <v>1657</v>
      </c>
      <c r="E30" s="63"/>
      <c r="F30" s="58">
        <v>0</v>
      </c>
      <c r="G30" s="58">
        <f t="shared" si="0"/>
        <v>56362</v>
      </c>
    </row>
    <row r="31" spans="1:31" x14ac:dyDescent="0.25">
      <c r="A31" s="8">
        <v>46492</v>
      </c>
      <c r="B31" s="55" t="s">
        <v>35</v>
      </c>
      <c r="C31" s="58">
        <v>1657</v>
      </c>
      <c r="E31" s="63"/>
      <c r="F31" s="58">
        <v>0</v>
      </c>
      <c r="G31" s="58">
        <f t="shared" si="0"/>
        <v>56362</v>
      </c>
    </row>
    <row r="32" spans="1:31" x14ac:dyDescent="0.25">
      <c r="A32" s="8">
        <v>46522</v>
      </c>
      <c r="B32" s="55" t="s">
        <v>36</v>
      </c>
      <c r="C32" s="58">
        <v>1657</v>
      </c>
      <c r="E32" s="63"/>
      <c r="F32" s="58">
        <v>0</v>
      </c>
      <c r="G32" s="58">
        <f t="shared" si="0"/>
        <v>56362</v>
      </c>
    </row>
    <row r="33" spans="1:7" x14ac:dyDescent="0.25">
      <c r="A33" s="8">
        <v>46553</v>
      </c>
      <c r="B33" s="55" t="s">
        <v>60</v>
      </c>
      <c r="C33" s="58">
        <v>1657</v>
      </c>
      <c r="E33" s="63"/>
      <c r="F33" s="58">
        <v>0</v>
      </c>
      <c r="G33" s="58">
        <f t="shared" si="0"/>
        <v>56362</v>
      </c>
    </row>
    <row r="34" spans="1:7" x14ac:dyDescent="0.25">
      <c r="A34" s="8">
        <v>46583</v>
      </c>
      <c r="B34" s="55" t="s">
        <v>61</v>
      </c>
      <c r="C34" s="58">
        <v>1657</v>
      </c>
      <c r="E34" s="63"/>
      <c r="F34" s="58">
        <v>0</v>
      </c>
      <c r="G34" s="58">
        <f t="shared" si="0"/>
        <v>56362</v>
      </c>
    </row>
    <row r="35" spans="1:7" x14ac:dyDescent="0.25">
      <c r="A35" s="8">
        <v>46614</v>
      </c>
      <c r="B35" s="55" t="s">
        <v>62</v>
      </c>
      <c r="C35" s="58">
        <v>1657</v>
      </c>
      <c r="E35" s="63"/>
      <c r="F35" s="58">
        <v>0</v>
      </c>
      <c r="G35" s="58">
        <f t="shared" si="0"/>
        <v>56362</v>
      </c>
    </row>
    <row r="36" spans="1:7" x14ac:dyDescent="0.25">
      <c r="A36" s="8">
        <v>46645</v>
      </c>
      <c r="B36" s="55" t="s">
        <v>63</v>
      </c>
      <c r="C36" s="58">
        <v>1657</v>
      </c>
      <c r="E36" s="63"/>
      <c r="F36" s="58">
        <v>0</v>
      </c>
      <c r="G36" s="58">
        <f t="shared" si="0"/>
        <v>56362</v>
      </c>
    </row>
    <row r="37" spans="1:7" x14ac:dyDescent="0.25">
      <c r="A37" s="8">
        <v>46675</v>
      </c>
      <c r="B37" s="55" t="s">
        <v>64</v>
      </c>
      <c r="C37" s="58">
        <v>1657</v>
      </c>
      <c r="E37" s="63"/>
      <c r="F37" s="58">
        <v>0</v>
      </c>
      <c r="G37" s="58">
        <f t="shared" si="0"/>
        <v>56362</v>
      </c>
    </row>
    <row r="38" spans="1:7" x14ac:dyDescent="0.25">
      <c r="A38" s="8">
        <v>46706</v>
      </c>
      <c r="B38" s="55" t="s">
        <v>65</v>
      </c>
      <c r="C38" s="58">
        <v>1657</v>
      </c>
      <c r="E38" s="63"/>
      <c r="F38" s="58">
        <v>0</v>
      </c>
      <c r="G38" s="58">
        <f t="shared" si="0"/>
        <v>56362</v>
      </c>
    </row>
    <row r="39" spans="1:7" x14ac:dyDescent="0.25">
      <c r="A39" s="8">
        <v>46736</v>
      </c>
      <c r="B39" s="55" t="s">
        <v>66</v>
      </c>
      <c r="C39" s="58">
        <v>1657</v>
      </c>
      <c r="E39" s="63"/>
      <c r="F39" s="58">
        <v>0</v>
      </c>
      <c r="G39" s="58">
        <f t="shared" si="0"/>
        <v>56362</v>
      </c>
    </row>
    <row r="40" spans="1:7" x14ac:dyDescent="0.25">
      <c r="A40" s="8">
        <v>46767</v>
      </c>
      <c r="B40" s="55" t="s">
        <v>67</v>
      </c>
      <c r="C40" s="58">
        <v>1657</v>
      </c>
      <c r="E40" s="63"/>
      <c r="F40" s="58">
        <v>0</v>
      </c>
      <c r="G40" s="58">
        <f t="shared" si="0"/>
        <v>56362</v>
      </c>
    </row>
    <row r="41" spans="1:7" x14ac:dyDescent="0.25">
      <c r="A41" s="8">
        <v>46798</v>
      </c>
      <c r="B41" s="55" t="s">
        <v>68</v>
      </c>
      <c r="C41" s="58">
        <v>1657</v>
      </c>
      <c r="E41" s="63"/>
      <c r="F41" s="58">
        <v>0</v>
      </c>
      <c r="G41" s="58">
        <f t="shared" si="0"/>
        <v>56362</v>
      </c>
    </row>
    <row r="42" spans="1:7" x14ac:dyDescent="0.25">
      <c r="A42" s="8">
        <v>46827</v>
      </c>
      <c r="B42" s="55" t="s">
        <v>69</v>
      </c>
      <c r="C42" s="58">
        <v>1657</v>
      </c>
      <c r="E42" s="63"/>
      <c r="F42" s="58">
        <v>0</v>
      </c>
      <c r="G42" s="58">
        <f t="shared" si="0"/>
        <v>56362</v>
      </c>
    </row>
    <row r="43" spans="1:7" x14ac:dyDescent="0.25">
      <c r="A43" s="8">
        <v>46858</v>
      </c>
      <c r="B43" s="55" t="s">
        <v>70</v>
      </c>
      <c r="C43" s="58">
        <v>1657</v>
      </c>
      <c r="E43" s="63"/>
      <c r="F43" s="58">
        <v>0</v>
      </c>
      <c r="G43" s="58">
        <f t="shared" si="0"/>
        <v>56362</v>
      </c>
    </row>
    <row r="44" spans="1:7" x14ac:dyDescent="0.25">
      <c r="A44" s="8">
        <v>46888</v>
      </c>
      <c r="B44" s="55" t="s">
        <v>71</v>
      </c>
      <c r="C44" s="58">
        <v>1657</v>
      </c>
      <c r="E44" s="63"/>
      <c r="F44" s="58">
        <v>0</v>
      </c>
      <c r="G44" s="58">
        <f t="shared" si="0"/>
        <v>56362</v>
      </c>
    </row>
    <row r="45" spans="1:7" x14ac:dyDescent="0.25">
      <c r="A45" s="8">
        <v>46919</v>
      </c>
      <c r="B45" s="55" t="s">
        <v>72</v>
      </c>
      <c r="C45" s="58">
        <v>1657</v>
      </c>
      <c r="E45" s="63"/>
      <c r="F45" s="58">
        <v>0</v>
      </c>
      <c r="G45" s="58">
        <f t="shared" si="0"/>
        <v>56362</v>
      </c>
    </row>
    <row r="46" spans="1:7" x14ac:dyDescent="0.25">
      <c r="A46" s="8">
        <v>46949</v>
      </c>
      <c r="B46" s="55" t="s">
        <v>73</v>
      </c>
      <c r="C46" s="58">
        <v>1657</v>
      </c>
      <c r="E46" s="63"/>
      <c r="F46" s="58">
        <v>0</v>
      </c>
      <c r="G46" s="58">
        <f t="shared" si="0"/>
        <v>56362</v>
      </c>
    </row>
    <row r="47" spans="1:7" x14ac:dyDescent="0.25">
      <c r="A47" s="8">
        <v>46980</v>
      </c>
      <c r="B47" s="55" t="s">
        <v>74</v>
      </c>
      <c r="C47" s="58">
        <v>1657</v>
      </c>
      <c r="E47" s="63"/>
      <c r="F47" s="58">
        <v>0</v>
      </c>
      <c r="G47" s="58">
        <f t="shared" si="0"/>
        <v>56362</v>
      </c>
    </row>
    <row r="48" spans="1:7" x14ac:dyDescent="0.25">
      <c r="A48" s="8">
        <v>47011</v>
      </c>
      <c r="B48" s="55" t="s">
        <v>75</v>
      </c>
      <c r="C48" s="58">
        <v>1657</v>
      </c>
      <c r="E48" s="63"/>
      <c r="F48" s="58">
        <v>0</v>
      </c>
      <c r="G48" s="58">
        <f t="shared" si="0"/>
        <v>56362</v>
      </c>
    </row>
    <row r="49" spans="1:7" x14ac:dyDescent="0.25">
      <c r="A49" s="8">
        <v>47041</v>
      </c>
      <c r="B49" s="55" t="s">
        <v>76</v>
      </c>
      <c r="C49" s="58">
        <v>1657</v>
      </c>
      <c r="E49" s="63"/>
      <c r="F49" s="58">
        <v>0</v>
      </c>
      <c r="G49" s="58">
        <f t="shared" si="0"/>
        <v>56362</v>
      </c>
    </row>
    <row r="50" spans="1:7" x14ac:dyDescent="0.25">
      <c r="A50" s="8">
        <v>47072</v>
      </c>
      <c r="B50" s="55" t="s">
        <v>77</v>
      </c>
      <c r="C50" s="58">
        <v>1657</v>
      </c>
      <c r="E50" s="63"/>
      <c r="F50" s="58">
        <v>0</v>
      </c>
      <c r="G50" s="58">
        <f t="shared" si="0"/>
        <v>56362</v>
      </c>
    </row>
    <row r="51" spans="1:7" x14ac:dyDescent="0.25">
      <c r="A51" s="8">
        <v>47102</v>
      </c>
      <c r="B51" s="55" t="s">
        <v>78</v>
      </c>
      <c r="C51" s="58">
        <v>1657</v>
      </c>
      <c r="E51" s="63"/>
      <c r="F51" s="58">
        <v>0</v>
      </c>
      <c r="G51" s="58">
        <f t="shared" si="0"/>
        <v>56362</v>
      </c>
    </row>
    <row r="52" spans="1:7" x14ac:dyDescent="0.25">
      <c r="A52" s="8">
        <v>47133</v>
      </c>
      <c r="B52" s="55" t="s">
        <v>79</v>
      </c>
      <c r="C52" s="58">
        <v>1657</v>
      </c>
      <c r="E52" s="63"/>
      <c r="F52" s="58">
        <v>0</v>
      </c>
      <c r="G52" s="58">
        <f t="shared" si="0"/>
        <v>56362</v>
      </c>
    </row>
    <row r="53" spans="1:7" x14ac:dyDescent="0.25">
      <c r="A53" s="8">
        <v>47164</v>
      </c>
      <c r="B53" s="55" t="s">
        <v>89</v>
      </c>
      <c r="C53" s="58">
        <v>1657</v>
      </c>
      <c r="E53" s="63"/>
      <c r="F53" s="58">
        <v>0</v>
      </c>
      <c r="G53" s="58">
        <f t="shared" si="0"/>
        <v>56362</v>
      </c>
    </row>
    <row r="54" spans="1:7" x14ac:dyDescent="0.25">
      <c r="A54" s="8">
        <v>47192</v>
      </c>
      <c r="B54" s="55" t="s">
        <v>90</v>
      </c>
      <c r="C54" s="58">
        <v>1657</v>
      </c>
      <c r="E54" s="63"/>
      <c r="F54" s="58">
        <v>0</v>
      </c>
      <c r="G54" s="58">
        <f t="shared" si="0"/>
        <v>56362</v>
      </c>
    </row>
    <row r="55" spans="1:7" x14ac:dyDescent="0.25">
      <c r="A55" s="8">
        <v>47223</v>
      </c>
      <c r="B55" s="55" t="s">
        <v>91</v>
      </c>
      <c r="C55" s="58">
        <v>1657</v>
      </c>
      <c r="E55" s="63"/>
      <c r="F55" s="58">
        <v>0</v>
      </c>
      <c r="G55" s="58">
        <f t="shared" si="0"/>
        <v>56362</v>
      </c>
    </row>
    <row r="56" spans="1:7" x14ac:dyDescent="0.25">
      <c r="A56" s="8">
        <v>47253</v>
      </c>
      <c r="B56" s="57" t="s">
        <v>92</v>
      </c>
      <c r="C56" s="89">
        <v>1681</v>
      </c>
      <c r="E56" s="64"/>
      <c r="F56" s="89">
        <v>0</v>
      </c>
      <c r="G56" s="58">
        <f t="shared" si="0"/>
        <v>56362</v>
      </c>
    </row>
    <row r="57" spans="1:7" x14ac:dyDescent="0.25">
      <c r="C57" s="30">
        <f>SUM(C7:C56)</f>
        <v>132600</v>
      </c>
      <c r="G57" s="93">
        <f t="shared" si="0"/>
        <v>56362</v>
      </c>
    </row>
  </sheetData>
  <mergeCells count="2">
    <mergeCell ref="A4:C4"/>
    <mergeCell ref="B1:C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32"/>
  <sheetViews>
    <sheetView topLeftCell="A7" workbookViewId="0">
      <selection activeCell="M23" sqref="M23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  <col min="13" max="13" width="11.5703125" bestFit="1" customWidth="1"/>
  </cols>
  <sheetData>
    <row r="1" spans="1:31" x14ac:dyDescent="0.25">
      <c r="A1" s="34" t="s">
        <v>7</v>
      </c>
      <c r="B1" s="103" t="s">
        <v>223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104">
        <v>408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104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31" x14ac:dyDescent="0.25">
      <c r="A6" s="6" t="s">
        <v>5</v>
      </c>
      <c r="B6" s="24"/>
      <c r="C6" s="20">
        <v>154300</v>
      </c>
      <c r="D6" s="2"/>
      <c r="E6" s="51"/>
      <c r="F6" s="13"/>
      <c r="G6" s="27">
        <v>154300</v>
      </c>
      <c r="H6" s="25">
        <f>G6*5/100</f>
        <v>7715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31" x14ac:dyDescent="0.25">
      <c r="A7" s="99">
        <v>45800</v>
      </c>
      <c r="B7" s="100" t="s">
        <v>52</v>
      </c>
      <c r="C7" s="101">
        <v>30860</v>
      </c>
      <c r="D7" s="2"/>
      <c r="E7" s="52">
        <v>45800</v>
      </c>
      <c r="F7" s="58">
        <v>30860</v>
      </c>
      <c r="G7" s="56">
        <f>G6-F7</f>
        <v>123440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31" x14ac:dyDescent="0.25">
      <c r="A8" s="99">
        <v>45831</v>
      </c>
      <c r="B8" s="99" t="s">
        <v>13</v>
      </c>
      <c r="C8" s="101">
        <v>771.5</v>
      </c>
      <c r="D8" s="2"/>
      <c r="E8" s="52" t="s">
        <v>349</v>
      </c>
      <c r="F8" s="58">
        <v>771.5</v>
      </c>
      <c r="G8" s="56">
        <f t="shared" ref="G8:G71" si="0">G7-F8</f>
        <v>122668.5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31" x14ac:dyDescent="0.25">
      <c r="A9" s="99">
        <v>45861</v>
      </c>
      <c r="B9" s="99" t="s">
        <v>14</v>
      </c>
      <c r="C9" s="101">
        <v>771.5</v>
      </c>
      <c r="D9" s="2"/>
      <c r="E9" s="52">
        <v>45871</v>
      </c>
      <c r="F9" s="58">
        <v>771.5</v>
      </c>
      <c r="G9" s="56">
        <f t="shared" si="0"/>
        <v>121897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31" x14ac:dyDescent="0.25">
      <c r="A10" s="99">
        <v>45892</v>
      </c>
      <c r="B10" s="99" t="s">
        <v>15</v>
      </c>
      <c r="C10" s="101">
        <v>771.5</v>
      </c>
      <c r="D10" s="2"/>
      <c r="E10" s="52">
        <v>45905</v>
      </c>
      <c r="F10" s="58">
        <v>771.5</v>
      </c>
      <c r="G10" s="56">
        <f t="shared" si="0"/>
        <v>121125.5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31" x14ac:dyDescent="0.25">
      <c r="A11" s="99">
        <v>45923</v>
      </c>
      <c r="B11" s="99" t="s">
        <v>16</v>
      </c>
      <c r="C11" s="101">
        <v>771.5</v>
      </c>
      <c r="D11" s="2"/>
      <c r="E11" s="52">
        <v>45905</v>
      </c>
      <c r="F11" s="58">
        <v>771.5</v>
      </c>
      <c r="G11" s="56">
        <f t="shared" si="0"/>
        <v>120354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31" x14ac:dyDescent="0.25">
      <c r="A12" s="99">
        <v>45953</v>
      </c>
      <c r="B12" s="99" t="s">
        <v>17</v>
      </c>
      <c r="C12" s="101">
        <v>771.5</v>
      </c>
      <c r="D12" s="2"/>
      <c r="E12" s="52">
        <v>45936</v>
      </c>
      <c r="F12" s="58">
        <v>771.5</v>
      </c>
      <c r="G12" s="56">
        <f t="shared" si="0"/>
        <v>119582.5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31" x14ac:dyDescent="0.25">
      <c r="A13" s="99">
        <v>45984</v>
      </c>
      <c r="B13" s="99" t="s">
        <v>18</v>
      </c>
      <c r="C13" s="101">
        <v>771.5</v>
      </c>
      <c r="D13" s="2"/>
      <c r="E13" s="52">
        <v>45971</v>
      </c>
      <c r="F13" s="58">
        <v>771.5</v>
      </c>
      <c r="G13" s="56">
        <f t="shared" si="0"/>
        <v>118811</v>
      </c>
      <c r="H13" s="54"/>
      <c r="I13" s="4"/>
      <c r="J13" s="4"/>
      <c r="K13" s="4"/>
      <c r="L13" s="4"/>
      <c r="M13" s="8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31" x14ac:dyDescent="0.25">
      <c r="A14" s="99">
        <v>46014</v>
      </c>
      <c r="B14" s="99" t="s">
        <v>19</v>
      </c>
      <c r="C14" s="101">
        <v>771.5</v>
      </c>
      <c r="D14" s="2"/>
      <c r="E14" s="52">
        <v>45994</v>
      </c>
      <c r="F14" s="58">
        <v>771.5</v>
      </c>
      <c r="G14" s="56">
        <f t="shared" si="0"/>
        <v>118039.5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31" x14ac:dyDescent="0.25">
      <c r="A15" s="99">
        <v>46045</v>
      </c>
      <c r="B15" s="99" t="s">
        <v>20</v>
      </c>
      <c r="C15" s="101">
        <v>771.5</v>
      </c>
      <c r="D15" s="2"/>
      <c r="E15" s="52">
        <v>46026</v>
      </c>
      <c r="F15" s="58">
        <v>771.5</v>
      </c>
      <c r="G15" s="56">
        <f t="shared" si="0"/>
        <v>117268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31" x14ac:dyDescent="0.25">
      <c r="A16" s="99">
        <v>46076</v>
      </c>
      <c r="B16" s="99" t="s">
        <v>21</v>
      </c>
      <c r="C16" s="101">
        <v>771.5</v>
      </c>
      <c r="D16" s="2"/>
      <c r="E16" s="52">
        <v>46062</v>
      </c>
      <c r="F16" s="58">
        <v>771.5</v>
      </c>
      <c r="G16" s="56">
        <f t="shared" si="0"/>
        <v>116496.5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99">
        <v>46104</v>
      </c>
      <c r="B17" s="99" t="s">
        <v>22</v>
      </c>
      <c r="C17" s="101">
        <v>771.5</v>
      </c>
      <c r="D17" s="2"/>
      <c r="E17" s="52">
        <v>46087</v>
      </c>
      <c r="F17" s="58">
        <v>771.5</v>
      </c>
      <c r="G17" s="56">
        <f t="shared" si="0"/>
        <v>115725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99">
        <v>46135</v>
      </c>
      <c r="B18" s="99" t="s">
        <v>23</v>
      </c>
      <c r="C18" s="101">
        <v>771.5</v>
      </c>
      <c r="D18" s="2"/>
      <c r="E18" s="52">
        <v>46120</v>
      </c>
      <c r="F18" s="58">
        <v>771.5</v>
      </c>
      <c r="G18" s="56">
        <f t="shared" si="0"/>
        <v>114953.5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99">
        <v>46165</v>
      </c>
      <c r="B19" s="99" t="s">
        <v>178</v>
      </c>
      <c r="C19" s="101">
        <v>15430</v>
      </c>
      <c r="D19" s="2"/>
      <c r="E19" s="52">
        <v>46154</v>
      </c>
      <c r="F19" s="58">
        <v>15430</v>
      </c>
      <c r="G19" s="56">
        <f>G18-F19</f>
        <v>99523.5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99">
        <v>46165</v>
      </c>
      <c r="B20" s="99" t="s">
        <v>24</v>
      </c>
      <c r="C20" s="101">
        <v>771.5</v>
      </c>
      <c r="D20" s="2"/>
      <c r="E20" s="52">
        <v>46154</v>
      </c>
      <c r="F20" s="58">
        <v>771.5</v>
      </c>
      <c r="G20" s="56">
        <f t="shared" si="0"/>
        <v>98752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99">
        <v>46196</v>
      </c>
      <c r="B21" s="99" t="s">
        <v>25</v>
      </c>
      <c r="C21" s="101">
        <v>771.5</v>
      </c>
      <c r="D21" s="2"/>
      <c r="E21" s="52">
        <v>46154</v>
      </c>
      <c r="F21" s="58">
        <v>771.5</v>
      </c>
      <c r="G21" s="56">
        <f t="shared" si="0"/>
        <v>97980.5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99">
        <v>46226</v>
      </c>
      <c r="B22" s="99" t="s">
        <v>26</v>
      </c>
      <c r="C22" s="101">
        <v>771.5</v>
      </c>
      <c r="D22" s="2"/>
      <c r="E22" s="52">
        <v>46183</v>
      </c>
      <c r="F22" s="58">
        <v>771.5</v>
      </c>
      <c r="G22" s="56">
        <f t="shared" si="0"/>
        <v>97209</v>
      </c>
      <c r="H22" s="5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99">
        <v>46257</v>
      </c>
      <c r="B23" s="99" t="s">
        <v>27</v>
      </c>
      <c r="C23" s="101">
        <v>771.5</v>
      </c>
      <c r="D23" s="2"/>
      <c r="E23" s="52">
        <v>46216</v>
      </c>
      <c r="F23" s="58">
        <v>771.5</v>
      </c>
      <c r="G23" s="56">
        <f t="shared" si="0"/>
        <v>96437.5</v>
      </c>
      <c r="H23" s="5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99">
        <v>46288</v>
      </c>
      <c r="B24" s="99" t="s">
        <v>28</v>
      </c>
      <c r="C24" s="101">
        <v>771.5</v>
      </c>
      <c r="D24" s="2"/>
      <c r="E24" s="52">
        <v>46246</v>
      </c>
      <c r="F24" s="58">
        <v>771.5</v>
      </c>
      <c r="G24" s="56">
        <f t="shared" si="0"/>
        <v>95666</v>
      </c>
      <c r="H24" s="5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99">
        <v>46318</v>
      </c>
      <c r="B25" s="99" t="s">
        <v>29</v>
      </c>
      <c r="C25" s="101">
        <v>771.5</v>
      </c>
      <c r="D25" s="2"/>
      <c r="E25" s="52">
        <v>46246</v>
      </c>
      <c r="F25" s="58">
        <v>387</v>
      </c>
      <c r="G25" s="56">
        <f t="shared" si="0"/>
        <v>95279</v>
      </c>
      <c r="H25" s="5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5">
      <c r="A26" s="99">
        <v>46349</v>
      </c>
      <c r="B26" s="99" t="s">
        <v>30</v>
      </c>
      <c r="C26" s="101">
        <v>771.5</v>
      </c>
      <c r="D26" s="2"/>
      <c r="E26" s="52"/>
      <c r="F26" s="58">
        <v>0</v>
      </c>
      <c r="G26" s="56">
        <f t="shared" si="0"/>
        <v>95279</v>
      </c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99">
        <v>46379</v>
      </c>
      <c r="B27" s="99" t="s">
        <v>31</v>
      </c>
      <c r="C27" s="101">
        <v>771.5</v>
      </c>
      <c r="D27" s="2"/>
      <c r="E27" s="52"/>
      <c r="F27" s="58">
        <v>0</v>
      </c>
      <c r="G27" s="56">
        <f t="shared" si="0"/>
        <v>95279</v>
      </c>
      <c r="H27" s="5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99">
        <v>46410</v>
      </c>
      <c r="B28" s="99" t="s">
        <v>32</v>
      </c>
      <c r="C28" s="101">
        <v>771.5</v>
      </c>
      <c r="D28" s="2"/>
      <c r="E28" s="52"/>
      <c r="F28" s="58">
        <v>0</v>
      </c>
      <c r="G28" s="56">
        <f t="shared" si="0"/>
        <v>95279</v>
      </c>
      <c r="H28" s="5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99">
        <v>46441</v>
      </c>
      <c r="B29" s="99" t="s">
        <v>33</v>
      </c>
      <c r="C29" s="101">
        <v>771.5</v>
      </c>
      <c r="D29" s="2"/>
      <c r="E29" s="52"/>
      <c r="F29" s="58">
        <v>0</v>
      </c>
      <c r="G29" s="56">
        <f t="shared" si="0"/>
        <v>95279</v>
      </c>
      <c r="H29" s="5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5">
      <c r="A30" s="99">
        <v>46469</v>
      </c>
      <c r="B30" s="99" t="s">
        <v>34</v>
      </c>
      <c r="C30" s="101">
        <v>771.5</v>
      </c>
      <c r="D30" s="2"/>
      <c r="E30" s="52"/>
      <c r="F30" s="58">
        <v>0</v>
      </c>
      <c r="G30" s="56">
        <f t="shared" si="0"/>
        <v>95279</v>
      </c>
      <c r="H30" s="5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99">
        <v>46500</v>
      </c>
      <c r="B31" s="99" t="s">
        <v>35</v>
      </c>
      <c r="C31" s="101">
        <v>771.5</v>
      </c>
      <c r="D31" s="2"/>
      <c r="E31" s="52"/>
      <c r="F31" s="58">
        <v>0</v>
      </c>
      <c r="G31" s="56">
        <f t="shared" si="0"/>
        <v>95279</v>
      </c>
      <c r="H31" s="5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99">
        <v>46530</v>
      </c>
      <c r="B32" s="99" t="s">
        <v>178</v>
      </c>
      <c r="C32" s="101">
        <v>15430</v>
      </c>
      <c r="D32" s="2"/>
      <c r="E32" s="52"/>
      <c r="F32" s="58"/>
      <c r="G32" s="56">
        <f t="shared" si="0"/>
        <v>95279</v>
      </c>
      <c r="H32" s="5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99">
        <v>46530</v>
      </c>
      <c r="B33" s="99" t="s">
        <v>36</v>
      </c>
      <c r="C33" s="101">
        <v>771.5</v>
      </c>
      <c r="D33" s="2"/>
      <c r="E33" s="52"/>
      <c r="F33" s="58">
        <v>0</v>
      </c>
      <c r="G33" s="56">
        <f t="shared" si="0"/>
        <v>95279</v>
      </c>
      <c r="H33" s="5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99">
        <v>46561</v>
      </c>
      <c r="B34" s="99" t="s">
        <v>60</v>
      </c>
      <c r="C34" s="101">
        <v>771.5</v>
      </c>
      <c r="D34" s="2"/>
      <c r="E34" s="52"/>
      <c r="F34" s="58">
        <v>0</v>
      </c>
      <c r="G34" s="56">
        <f t="shared" si="0"/>
        <v>95279</v>
      </c>
      <c r="H34" s="5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99">
        <v>46591</v>
      </c>
      <c r="B35" s="99" t="s">
        <v>61</v>
      </c>
      <c r="C35" s="101">
        <v>771.5</v>
      </c>
      <c r="D35" s="2"/>
      <c r="E35" s="52"/>
      <c r="F35" s="58">
        <v>0</v>
      </c>
      <c r="G35" s="56">
        <f t="shared" si="0"/>
        <v>95279</v>
      </c>
      <c r="H35" s="5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99">
        <v>46622</v>
      </c>
      <c r="B36" s="99" t="s">
        <v>62</v>
      </c>
      <c r="C36" s="101">
        <v>771.5</v>
      </c>
      <c r="D36" s="2"/>
      <c r="E36" s="52"/>
      <c r="F36" s="58">
        <v>0</v>
      </c>
      <c r="G36" s="56">
        <f t="shared" si="0"/>
        <v>95279</v>
      </c>
      <c r="H36" s="5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99">
        <v>46653</v>
      </c>
      <c r="B37" s="99" t="s">
        <v>63</v>
      </c>
      <c r="C37" s="101">
        <v>771.5</v>
      </c>
      <c r="D37" s="2"/>
      <c r="E37" s="52"/>
      <c r="F37" s="58">
        <v>0</v>
      </c>
      <c r="G37" s="56">
        <f t="shared" si="0"/>
        <v>95279</v>
      </c>
      <c r="H37" s="5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99">
        <v>46683</v>
      </c>
      <c r="B38" s="99" t="s">
        <v>64</v>
      </c>
      <c r="C38" s="101">
        <v>771.5</v>
      </c>
      <c r="D38" s="2"/>
      <c r="E38" s="52"/>
      <c r="F38" s="58">
        <v>0</v>
      </c>
      <c r="G38" s="56">
        <f t="shared" si="0"/>
        <v>95279</v>
      </c>
      <c r="H38" s="5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99">
        <v>46714</v>
      </c>
      <c r="B39" s="99" t="s">
        <v>65</v>
      </c>
      <c r="C39" s="101">
        <v>771.5</v>
      </c>
      <c r="D39" s="2"/>
      <c r="E39" s="52"/>
      <c r="F39" s="58">
        <v>0</v>
      </c>
      <c r="G39" s="56">
        <f t="shared" si="0"/>
        <v>95279</v>
      </c>
      <c r="H39" s="5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99">
        <v>46744</v>
      </c>
      <c r="B40" s="99" t="s">
        <v>66</v>
      </c>
      <c r="C40" s="101">
        <v>771.5</v>
      </c>
      <c r="D40" s="2"/>
      <c r="E40" s="52"/>
      <c r="F40" s="58">
        <v>0</v>
      </c>
      <c r="G40" s="56">
        <f t="shared" si="0"/>
        <v>95279</v>
      </c>
      <c r="H40" s="5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A41" s="99">
        <v>46775</v>
      </c>
      <c r="B41" s="99" t="s">
        <v>67</v>
      </c>
      <c r="C41" s="101">
        <v>771.5</v>
      </c>
      <c r="D41" s="2"/>
      <c r="E41" s="52"/>
      <c r="F41" s="58">
        <v>0</v>
      </c>
      <c r="G41" s="56">
        <f t="shared" si="0"/>
        <v>95279</v>
      </c>
      <c r="H41" s="5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5">
      <c r="A42" s="99">
        <v>46806</v>
      </c>
      <c r="B42" s="99" t="s">
        <v>68</v>
      </c>
      <c r="C42" s="101">
        <v>771.5</v>
      </c>
      <c r="D42" s="2"/>
      <c r="E42" s="52"/>
      <c r="F42" s="58">
        <v>0</v>
      </c>
      <c r="G42" s="56">
        <f t="shared" si="0"/>
        <v>95279</v>
      </c>
      <c r="H42" s="5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99">
        <v>46835</v>
      </c>
      <c r="B43" s="99" t="s">
        <v>69</v>
      </c>
      <c r="C43" s="101">
        <v>771.5</v>
      </c>
      <c r="D43" s="2"/>
      <c r="E43" s="52"/>
      <c r="F43" s="58">
        <v>0</v>
      </c>
      <c r="G43" s="56">
        <f t="shared" si="0"/>
        <v>95279</v>
      </c>
      <c r="H43" s="5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5">
      <c r="A44" s="99">
        <v>46866</v>
      </c>
      <c r="B44" s="99" t="s">
        <v>70</v>
      </c>
      <c r="C44" s="101">
        <v>771.5</v>
      </c>
      <c r="D44" s="2"/>
      <c r="E44" s="52"/>
      <c r="F44" s="58">
        <v>0</v>
      </c>
      <c r="G44" s="56">
        <f t="shared" si="0"/>
        <v>95279</v>
      </c>
      <c r="H44" s="5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99">
        <v>46896</v>
      </c>
      <c r="B45" s="99" t="s">
        <v>71</v>
      </c>
      <c r="C45" s="101">
        <v>771.5</v>
      </c>
      <c r="D45" s="2"/>
      <c r="E45" s="52"/>
      <c r="F45" s="58">
        <v>0</v>
      </c>
      <c r="G45" s="56">
        <f t="shared" si="0"/>
        <v>95279</v>
      </c>
      <c r="H45" s="5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 s="99">
        <v>46927</v>
      </c>
      <c r="B46" s="99" t="s">
        <v>72</v>
      </c>
      <c r="C46" s="101">
        <v>771.5</v>
      </c>
      <c r="D46" s="2"/>
      <c r="E46" s="52"/>
      <c r="F46" s="58">
        <v>0</v>
      </c>
      <c r="G46" s="56">
        <f t="shared" si="0"/>
        <v>95279</v>
      </c>
      <c r="H46" s="5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5">
      <c r="A47" s="99">
        <v>46957</v>
      </c>
      <c r="B47" s="99" t="s">
        <v>73</v>
      </c>
      <c r="C47" s="101">
        <v>771.5</v>
      </c>
      <c r="D47" s="2"/>
      <c r="E47" s="52"/>
      <c r="F47" s="58">
        <v>0</v>
      </c>
      <c r="G47" s="56">
        <f t="shared" si="0"/>
        <v>95279</v>
      </c>
      <c r="H47" s="5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5">
      <c r="A48" s="99">
        <v>46988</v>
      </c>
      <c r="B48" s="99" t="s">
        <v>74</v>
      </c>
      <c r="C48" s="101">
        <v>771.5</v>
      </c>
      <c r="D48" s="2"/>
      <c r="E48" s="52"/>
      <c r="F48" s="58">
        <v>0</v>
      </c>
      <c r="G48" s="56">
        <f t="shared" si="0"/>
        <v>95279</v>
      </c>
      <c r="H48" s="5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5">
      <c r="A49" s="99">
        <v>47019</v>
      </c>
      <c r="B49" s="99" t="s">
        <v>75</v>
      </c>
      <c r="C49" s="101">
        <v>771.5</v>
      </c>
      <c r="D49" s="2"/>
      <c r="E49" s="52"/>
      <c r="F49" s="58">
        <v>0</v>
      </c>
      <c r="G49" s="56">
        <f t="shared" si="0"/>
        <v>95279</v>
      </c>
      <c r="H49" s="5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5">
      <c r="A50" s="99">
        <v>47049</v>
      </c>
      <c r="B50" s="99" t="s">
        <v>76</v>
      </c>
      <c r="C50" s="101">
        <v>771.5</v>
      </c>
      <c r="D50" s="2"/>
      <c r="E50" s="52"/>
      <c r="F50" s="58">
        <v>0</v>
      </c>
      <c r="G50" s="56">
        <f t="shared" si="0"/>
        <v>95279</v>
      </c>
      <c r="H50" s="5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5">
      <c r="A51" s="99">
        <v>47080</v>
      </c>
      <c r="B51" s="99" t="s">
        <v>77</v>
      </c>
      <c r="C51" s="101">
        <v>771.5</v>
      </c>
      <c r="D51" s="2"/>
      <c r="E51" s="52"/>
      <c r="F51" s="58">
        <v>0</v>
      </c>
      <c r="G51" s="56">
        <f t="shared" si="0"/>
        <v>95279</v>
      </c>
      <c r="H51" s="5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5">
      <c r="A52" s="99">
        <v>47110</v>
      </c>
      <c r="B52" s="99" t="s">
        <v>78</v>
      </c>
      <c r="C52" s="101">
        <v>771.5</v>
      </c>
      <c r="D52" s="2"/>
      <c r="E52" s="52"/>
      <c r="F52" s="58">
        <v>0</v>
      </c>
      <c r="G52" s="56">
        <f t="shared" si="0"/>
        <v>95279</v>
      </c>
      <c r="H52" s="5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 s="99">
        <v>47141</v>
      </c>
      <c r="B53" s="99" t="s">
        <v>79</v>
      </c>
      <c r="C53" s="101">
        <v>771.5</v>
      </c>
      <c r="D53" s="2"/>
      <c r="E53" s="52"/>
      <c r="F53" s="58">
        <v>0</v>
      </c>
      <c r="G53" s="56">
        <f t="shared" si="0"/>
        <v>95279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5">
      <c r="A54" s="99">
        <v>47172</v>
      </c>
      <c r="B54" s="99" t="s">
        <v>89</v>
      </c>
      <c r="C54" s="101">
        <v>771.5</v>
      </c>
      <c r="D54" s="2"/>
      <c r="E54" s="52"/>
      <c r="F54" s="58">
        <v>0</v>
      </c>
      <c r="G54" s="56">
        <f t="shared" si="0"/>
        <v>95279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5">
      <c r="A55" s="99">
        <v>47200</v>
      </c>
      <c r="B55" s="99" t="s">
        <v>90</v>
      </c>
      <c r="C55" s="101">
        <v>771.5</v>
      </c>
      <c r="D55" s="2"/>
      <c r="E55" s="52"/>
      <c r="F55" s="58">
        <v>0</v>
      </c>
      <c r="G55" s="56">
        <f t="shared" si="0"/>
        <v>95279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25">
      <c r="A56" s="99">
        <v>47231</v>
      </c>
      <c r="B56" s="99" t="s">
        <v>91</v>
      </c>
      <c r="C56" s="101">
        <v>771.5</v>
      </c>
      <c r="E56" s="63"/>
      <c r="F56" s="58">
        <v>0</v>
      </c>
      <c r="G56" s="56">
        <f t="shared" si="0"/>
        <v>95279</v>
      </c>
    </row>
    <row r="57" spans="1:24" x14ac:dyDescent="0.25">
      <c r="A57" s="99">
        <v>47261</v>
      </c>
      <c r="B57" s="99" t="s">
        <v>92</v>
      </c>
      <c r="C57" s="101">
        <v>771.5</v>
      </c>
      <c r="E57" s="63"/>
      <c r="F57" s="58">
        <v>0</v>
      </c>
      <c r="G57" s="56">
        <f t="shared" si="0"/>
        <v>95279</v>
      </c>
    </row>
    <row r="58" spans="1:24" x14ac:dyDescent="0.25">
      <c r="A58" s="99">
        <v>47292</v>
      </c>
      <c r="B58" s="99" t="s">
        <v>93</v>
      </c>
      <c r="C58" s="101">
        <v>771.5</v>
      </c>
      <c r="E58" s="63"/>
      <c r="F58" s="58">
        <v>0</v>
      </c>
      <c r="G58" s="56">
        <f t="shared" si="0"/>
        <v>95279</v>
      </c>
    </row>
    <row r="59" spans="1:24" x14ac:dyDescent="0.25">
      <c r="A59" s="99">
        <v>47322</v>
      </c>
      <c r="B59" s="99" t="s">
        <v>94</v>
      </c>
      <c r="C59" s="101">
        <v>771.5</v>
      </c>
      <c r="E59" s="63"/>
      <c r="F59" s="58">
        <v>0</v>
      </c>
      <c r="G59" s="56">
        <f t="shared" si="0"/>
        <v>95279</v>
      </c>
    </row>
    <row r="60" spans="1:24" x14ac:dyDescent="0.25">
      <c r="A60" s="99">
        <v>47353</v>
      </c>
      <c r="B60" s="99" t="s">
        <v>95</v>
      </c>
      <c r="C60" s="101">
        <v>771.5</v>
      </c>
      <c r="E60" s="63"/>
      <c r="F60" s="58">
        <v>0</v>
      </c>
      <c r="G60" s="56">
        <f t="shared" si="0"/>
        <v>95279</v>
      </c>
    </row>
    <row r="61" spans="1:24" x14ac:dyDescent="0.25">
      <c r="A61" s="99">
        <v>47384</v>
      </c>
      <c r="B61" s="99" t="s">
        <v>96</v>
      </c>
      <c r="C61" s="101">
        <v>771.5</v>
      </c>
      <c r="E61" s="63"/>
      <c r="F61" s="58">
        <v>0</v>
      </c>
      <c r="G61" s="56">
        <f t="shared" si="0"/>
        <v>95279</v>
      </c>
    </row>
    <row r="62" spans="1:24" x14ac:dyDescent="0.25">
      <c r="A62" s="99">
        <v>47414</v>
      </c>
      <c r="B62" s="99" t="s">
        <v>97</v>
      </c>
      <c r="C62" s="101">
        <v>771.5</v>
      </c>
      <c r="E62" s="63"/>
      <c r="F62" s="58">
        <v>0</v>
      </c>
      <c r="G62" s="56">
        <f t="shared" si="0"/>
        <v>95279</v>
      </c>
    </row>
    <row r="63" spans="1:24" x14ac:dyDescent="0.25">
      <c r="A63" s="99">
        <v>47445</v>
      </c>
      <c r="B63" s="99" t="s">
        <v>98</v>
      </c>
      <c r="C63" s="101">
        <v>771.5</v>
      </c>
      <c r="E63" s="63"/>
      <c r="F63" s="58">
        <v>0</v>
      </c>
      <c r="G63" s="56">
        <f t="shared" si="0"/>
        <v>95279</v>
      </c>
    </row>
    <row r="64" spans="1:24" x14ac:dyDescent="0.25">
      <c r="A64" s="99">
        <v>47475</v>
      </c>
      <c r="B64" s="99" t="s">
        <v>99</v>
      </c>
      <c r="C64" s="101">
        <v>771.5</v>
      </c>
      <c r="E64" s="63"/>
      <c r="F64" s="58">
        <v>0</v>
      </c>
      <c r="G64" s="56">
        <f t="shared" si="0"/>
        <v>95279</v>
      </c>
    </row>
    <row r="65" spans="1:7" x14ac:dyDescent="0.25">
      <c r="A65" s="99">
        <v>47506</v>
      </c>
      <c r="B65" s="99" t="s">
        <v>100</v>
      </c>
      <c r="C65" s="101">
        <v>771.5</v>
      </c>
      <c r="E65" s="63"/>
      <c r="F65" s="58">
        <v>0</v>
      </c>
      <c r="G65" s="56">
        <f t="shared" si="0"/>
        <v>95279</v>
      </c>
    </row>
    <row r="66" spans="1:7" x14ac:dyDescent="0.25">
      <c r="A66" s="99">
        <v>47537</v>
      </c>
      <c r="B66" s="99" t="s">
        <v>101</v>
      </c>
      <c r="C66" s="101">
        <v>771.5</v>
      </c>
      <c r="E66" s="63"/>
      <c r="F66" s="58">
        <v>0</v>
      </c>
      <c r="G66" s="56">
        <f t="shared" si="0"/>
        <v>95279</v>
      </c>
    </row>
    <row r="67" spans="1:7" x14ac:dyDescent="0.25">
      <c r="A67" s="99">
        <v>47565</v>
      </c>
      <c r="B67" s="99" t="s">
        <v>102</v>
      </c>
      <c r="C67" s="101">
        <v>771.5</v>
      </c>
      <c r="E67" s="63"/>
      <c r="F67" s="58">
        <v>0</v>
      </c>
      <c r="G67" s="56">
        <f t="shared" si="0"/>
        <v>95279</v>
      </c>
    </row>
    <row r="68" spans="1:7" x14ac:dyDescent="0.25">
      <c r="A68" s="99">
        <v>47596</v>
      </c>
      <c r="B68" s="99" t="s">
        <v>103</v>
      </c>
      <c r="C68" s="101">
        <v>771.5</v>
      </c>
      <c r="E68" s="63"/>
      <c r="F68" s="58">
        <v>0</v>
      </c>
      <c r="G68" s="56">
        <f t="shared" si="0"/>
        <v>95279</v>
      </c>
    </row>
    <row r="69" spans="1:7" x14ac:dyDescent="0.25">
      <c r="A69" s="99">
        <v>47626</v>
      </c>
      <c r="B69" s="99" t="s">
        <v>104</v>
      </c>
      <c r="C69" s="101">
        <v>771.5</v>
      </c>
      <c r="E69" s="63"/>
      <c r="F69" s="58">
        <v>0</v>
      </c>
      <c r="G69" s="56">
        <f t="shared" si="0"/>
        <v>95279</v>
      </c>
    </row>
    <row r="70" spans="1:7" x14ac:dyDescent="0.25">
      <c r="A70" s="99">
        <v>47657</v>
      </c>
      <c r="B70" s="99" t="s">
        <v>105</v>
      </c>
      <c r="C70" s="101">
        <v>771.5</v>
      </c>
      <c r="E70" s="63"/>
      <c r="F70" s="58">
        <v>0</v>
      </c>
      <c r="G70" s="56">
        <f t="shared" si="0"/>
        <v>95279</v>
      </c>
    </row>
    <row r="71" spans="1:7" x14ac:dyDescent="0.25">
      <c r="A71" s="99">
        <v>47687</v>
      </c>
      <c r="B71" s="99" t="s">
        <v>106</v>
      </c>
      <c r="C71" s="101">
        <v>771.5</v>
      </c>
      <c r="E71" s="63"/>
      <c r="F71" s="58">
        <v>0</v>
      </c>
      <c r="G71" s="56">
        <f t="shared" si="0"/>
        <v>95279</v>
      </c>
    </row>
    <row r="72" spans="1:7" x14ac:dyDescent="0.25">
      <c r="A72" s="99">
        <v>47718</v>
      </c>
      <c r="B72" s="99" t="s">
        <v>107</v>
      </c>
      <c r="C72" s="101">
        <v>771.5</v>
      </c>
      <c r="E72" s="63"/>
      <c r="F72" s="58">
        <v>0</v>
      </c>
      <c r="G72" s="56">
        <f t="shared" ref="G72:G132" si="1">G71-F72</f>
        <v>95279</v>
      </c>
    </row>
    <row r="73" spans="1:7" x14ac:dyDescent="0.25">
      <c r="A73" s="99">
        <v>47749</v>
      </c>
      <c r="B73" s="99" t="s">
        <v>108</v>
      </c>
      <c r="C73" s="101">
        <v>771.5</v>
      </c>
      <c r="E73" s="63"/>
      <c r="F73" s="58">
        <v>0</v>
      </c>
      <c r="G73" s="56">
        <f t="shared" si="1"/>
        <v>95279</v>
      </c>
    </row>
    <row r="74" spans="1:7" x14ac:dyDescent="0.25">
      <c r="A74" s="99">
        <v>47779</v>
      </c>
      <c r="B74" s="99" t="s">
        <v>109</v>
      </c>
      <c r="C74" s="101">
        <v>771.5</v>
      </c>
      <c r="E74" s="63"/>
      <c r="F74" s="58">
        <v>0</v>
      </c>
      <c r="G74" s="56">
        <f t="shared" si="1"/>
        <v>95279</v>
      </c>
    </row>
    <row r="75" spans="1:7" x14ac:dyDescent="0.25">
      <c r="A75" s="99">
        <v>47810</v>
      </c>
      <c r="B75" s="99" t="s">
        <v>110</v>
      </c>
      <c r="C75" s="101">
        <v>771.5</v>
      </c>
      <c r="E75" s="63"/>
      <c r="F75" s="58">
        <v>0</v>
      </c>
      <c r="G75" s="56">
        <f t="shared" si="1"/>
        <v>95279</v>
      </c>
    </row>
    <row r="76" spans="1:7" x14ac:dyDescent="0.25">
      <c r="A76" s="99">
        <v>47840</v>
      </c>
      <c r="B76" s="99" t="s">
        <v>111</v>
      </c>
      <c r="C76" s="101">
        <v>771.5</v>
      </c>
      <c r="E76" s="63"/>
      <c r="F76" s="58">
        <v>0</v>
      </c>
      <c r="G76" s="56">
        <f t="shared" si="1"/>
        <v>95279</v>
      </c>
    </row>
    <row r="77" spans="1:7" x14ac:dyDescent="0.25">
      <c r="A77" s="99">
        <v>47871</v>
      </c>
      <c r="B77" s="99" t="s">
        <v>112</v>
      </c>
      <c r="C77" s="101">
        <v>771.5</v>
      </c>
      <c r="E77" s="63"/>
      <c r="F77" s="58">
        <v>0</v>
      </c>
      <c r="G77" s="56">
        <f t="shared" si="1"/>
        <v>95279</v>
      </c>
    </row>
    <row r="78" spans="1:7" x14ac:dyDescent="0.25">
      <c r="A78" s="99">
        <v>47902</v>
      </c>
      <c r="B78" s="99" t="s">
        <v>113</v>
      </c>
      <c r="C78" s="101">
        <v>771.5</v>
      </c>
      <c r="E78" s="63"/>
      <c r="F78" s="58">
        <v>0</v>
      </c>
      <c r="G78" s="56">
        <f t="shared" si="1"/>
        <v>95279</v>
      </c>
    </row>
    <row r="79" spans="1:7" x14ac:dyDescent="0.25">
      <c r="A79" s="99">
        <v>47930</v>
      </c>
      <c r="B79" s="99" t="s">
        <v>114</v>
      </c>
      <c r="C79" s="101">
        <v>771.5</v>
      </c>
      <c r="E79" s="63"/>
      <c r="F79" s="58">
        <v>0</v>
      </c>
      <c r="G79" s="56">
        <f t="shared" si="1"/>
        <v>95279</v>
      </c>
    </row>
    <row r="80" spans="1:7" x14ac:dyDescent="0.25">
      <c r="A80" s="99">
        <v>47961</v>
      </c>
      <c r="B80" s="99" t="s">
        <v>115</v>
      </c>
      <c r="C80" s="101">
        <v>771.5</v>
      </c>
      <c r="E80" s="63"/>
      <c r="F80" s="58">
        <v>0</v>
      </c>
      <c r="G80" s="56">
        <f t="shared" si="1"/>
        <v>95279</v>
      </c>
    </row>
    <row r="81" spans="1:7" x14ac:dyDescent="0.25">
      <c r="A81" s="99">
        <v>47991</v>
      </c>
      <c r="B81" s="99" t="s">
        <v>116</v>
      </c>
      <c r="C81" s="101">
        <v>771.5</v>
      </c>
      <c r="E81" s="63"/>
      <c r="F81" s="58">
        <v>0</v>
      </c>
      <c r="G81" s="56">
        <f t="shared" si="1"/>
        <v>95279</v>
      </c>
    </row>
    <row r="82" spans="1:7" x14ac:dyDescent="0.25">
      <c r="A82" s="99">
        <v>48022</v>
      </c>
      <c r="B82" s="99" t="s">
        <v>117</v>
      </c>
      <c r="C82" s="101">
        <v>771.5</v>
      </c>
      <c r="E82" s="63"/>
      <c r="F82" s="58">
        <v>0</v>
      </c>
      <c r="G82" s="56">
        <f t="shared" si="1"/>
        <v>95279</v>
      </c>
    </row>
    <row r="83" spans="1:7" x14ac:dyDescent="0.25">
      <c r="A83" s="99">
        <v>48052</v>
      </c>
      <c r="B83" s="99" t="s">
        <v>118</v>
      </c>
      <c r="C83" s="101">
        <v>771.5</v>
      </c>
      <c r="E83" s="63"/>
      <c r="F83" s="58">
        <v>0</v>
      </c>
      <c r="G83" s="56">
        <f t="shared" si="1"/>
        <v>95279</v>
      </c>
    </row>
    <row r="84" spans="1:7" x14ac:dyDescent="0.25">
      <c r="A84" s="99">
        <v>48083</v>
      </c>
      <c r="B84" s="99" t="s">
        <v>119</v>
      </c>
      <c r="C84" s="101">
        <v>771.5</v>
      </c>
      <c r="E84" s="63"/>
      <c r="F84" s="58">
        <v>0</v>
      </c>
      <c r="G84" s="56">
        <f t="shared" si="1"/>
        <v>95279</v>
      </c>
    </row>
    <row r="85" spans="1:7" x14ac:dyDescent="0.25">
      <c r="A85" s="99">
        <v>48114</v>
      </c>
      <c r="B85" s="99" t="s">
        <v>120</v>
      </c>
      <c r="C85" s="101">
        <v>771.5</v>
      </c>
      <c r="E85" s="63"/>
      <c r="F85" s="58">
        <v>0</v>
      </c>
      <c r="G85" s="56">
        <f t="shared" si="1"/>
        <v>95279</v>
      </c>
    </row>
    <row r="86" spans="1:7" x14ac:dyDescent="0.25">
      <c r="A86" s="99">
        <v>48144</v>
      </c>
      <c r="B86" s="99" t="s">
        <v>121</v>
      </c>
      <c r="C86" s="101">
        <v>771.5</v>
      </c>
      <c r="E86" s="63"/>
      <c r="F86" s="58">
        <v>0</v>
      </c>
      <c r="G86" s="56">
        <f t="shared" si="1"/>
        <v>95279</v>
      </c>
    </row>
    <row r="87" spans="1:7" x14ac:dyDescent="0.25">
      <c r="A87" s="99">
        <v>48175</v>
      </c>
      <c r="B87" s="99" t="s">
        <v>122</v>
      </c>
      <c r="C87" s="101">
        <v>771.5</v>
      </c>
      <c r="E87" s="63"/>
      <c r="F87" s="58">
        <v>0</v>
      </c>
      <c r="G87" s="56">
        <f t="shared" si="1"/>
        <v>95279</v>
      </c>
    </row>
    <row r="88" spans="1:7" x14ac:dyDescent="0.25">
      <c r="A88" s="99">
        <v>48205</v>
      </c>
      <c r="B88" s="99" t="s">
        <v>123</v>
      </c>
      <c r="C88" s="101">
        <v>771.5</v>
      </c>
      <c r="E88" s="63"/>
      <c r="F88" s="58">
        <v>0</v>
      </c>
      <c r="G88" s="56">
        <f t="shared" si="1"/>
        <v>95279</v>
      </c>
    </row>
    <row r="89" spans="1:7" x14ac:dyDescent="0.25">
      <c r="A89" s="99">
        <v>48236</v>
      </c>
      <c r="B89" s="99" t="s">
        <v>124</v>
      </c>
      <c r="C89" s="101">
        <v>771.5</v>
      </c>
      <c r="E89" s="63"/>
      <c r="F89" s="58">
        <v>0</v>
      </c>
      <c r="G89" s="56">
        <f t="shared" si="1"/>
        <v>95279</v>
      </c>
    </row>
    <row r="90" spans="1:7" x14ac:dyDescent="0.25">
      <c r="A90" s="99">
        <v>48267</v>
      </c>
      <c r="B90" s="99" t="s">
        <v>125</v>
      </c>
      <c r="C90" s="101">
        <v>771.5</v>
      </c>
      <c r="E90" s="63"/>
      <c r="F90" s="58">
        <v>0</v>
      </c>
      <c r="G90" s="56">
        <f t="shared" si="1"/>
        <v>95279</v>
      </c>
    </row>
    <row r="91" spans="1:7" x14ac:dyDescent="0.25">
      <c r="A91" s="99">
        <v>48296</v>
      </c>
      <c r="B91" s="99" t="s">
        <v>126</v>
      </c>
      <c r="C91" s="101">
        <v>771.5</v>
      </c>
      <c r="E91" s="63"/>
      <c r="F91" s="58">
        <v>0</v>
      </c>
      <c r="G91" s="56">
        <f t="shared" si="1"/>
        <v>95279</v>
      </c>
    </row>
    <row r="92" spans="1:7" x14ac:dyDescent="0.25">
      <c r="A92" s="99">
        <v>48327</v>
      </c>
      <c r="B92" s="99" t="s">
        <v>127</v>
      </c>
      <c r="C92" s="101">
        <v>771.5</v>
      </c>
      <c r="E92" s="63"/>
      <c r="F92" s="58">
        <v>0</v>
      </c>
      <c r="G92" s="56">
        <f t="shared" si="1"/>
        <v>95279</v>
      </c>
    </row>
    <row r="93" spans="1:7" x14ac:dyDescent="0.25">
      <c r="A93" s="99">
        <v>48357</v>
      </c>
      <c r="B93" s="99" t="s">
        <v>128</v>
      </c>
      <c r="C93" s="101">
        <v>771.5</v>
      </c>
      <c r="E93" s="63"/>
      <c r="F93" s="58">
        <v>0</v>
      </c>
      <c r="G93" s="56">
        <f t="shared" si="1"/>
        <v>95279</v>
      </c>
    </row>
    <row r="94" spans="1:7" x14ac:dyDescent="0.25">
      <c r="A94" s="99">
        <v>48388</v>
      </c>
      <c r="B94" s="99" t="s">
        <v>129</v>
      </c>
      <c r="C94" s="101">
        <v>771.5</v>
      </c>
      <c r="E94" s="63"/>
      <c r="F94" s="58">
        <v>0</v>
      </c>
      <c r="G94" s="56">
        <f t="shared" si="1"/>
        <v>95279</v>
      </c>
    </row>
    <row r="95" spans="1:7" x14ac:dyDescent="0.25">
      <c r="A95" s="99">
        <v>48418</v>
      </c>
      <c r="B95" s="99" t="s">
        <v>130</v>
      </c>
      <c r="C95" s="101">
        <v>771.5</v>
      </c>
      <c r="E95" s="63"/>
      <c r="F95" s="58">
        <v>0</v>
      </c>
      <c r="G95" s="56">
        <f t="shared" si="1"/>
        <v>95279</v>
      </c>
    </row>
    <row r="96" spans="1:7" x14ac:dyDescent="0.25">
      <c r="A96" s="99">
        <v>48449</v>
      </c>
      <c r="B96" s="99" t="s">
        <v>131</v>
      </c>
      <c r="C96" s="101">
        <v>771.5</v>
      </c>
      <c r="E96" s="63"/>
      <c r="F96" s="58">
        <v>0</v>
      </c>
      <c r="G96" s="56">
        <f t="shared" si="1"/>
        <v>95279</v>
      </c>
    </row>
    <row r="97" spans="1:7" x14ac:dyDescent="0.25">
      <c r="A97" s="99">
        <v>48480</v>
      </c>
      <c r="B97" s="99" t="s">
        <v>132</v>
      </c>
      <c r="C97" s="101">
        <v>771.5</v>
      </c>
      <c r="E97" s="63"/>
      <c r="F97" s="58">
        <v>0</v>
      </c>
      <c r="G97" s="56">
        <f t="shared" si="1"/>
        <v>95279</v>
      </c>
    </row>
    <row r="98" spans="1:7" x14ac:dyDescent="0.25">
      <c r="A98" s="99">
        <v>48510</v>
      </c>
      <c r="B98" s="99" t="s">
        <v>133</v>
      </c>
      <c r="C98" s="101">
        <v>771.5</v>
      </c>
      <c r="E98" s="63"/>
      <c r="F98" s="58">
        <v>0</v>
      </c>
      <c r="G98" s="56">
        <f t="shared" si="1"/>
        <v>95279</v>
      </c>
    </row>
    <row r="99" spans="1:7" x14ac:dyDescent="0.25">
      <c r="A99" s="99">
        <v>48541</v>
      </c>
      <c r="B99" s="99" t="s">
        <v>134</v>
      </c>
      <c r="C99" s="101">
        <v>771.5</v>
      </c>
      <c r="E99" s="63"/>
      <c r="F99" s="58">
        <v>0</v>
      </c>
      <c r="G99" s="56">
        <f t="shared" si="1"/>
        <v>95279</v>
      </c>
    </row>
    <row r="100" spans="1:7" x14ac:dyDescent="0.25">
      <c r="A100" s="99">
        <v>48571</v>
      </c>
      <c r="B100" s="99" t="s">
        <v>135</v>
      </c>
      <c r="C100" s="101">
        <v>771.5</v>
      </c>
      <c r="E100" s="63"/>
      <c r="F100" s="58">
        <v>0</v>
      </c>
      <c r="G100" s="56">
        <f t="shared" si="1"/>
        <v>95279</v>
      </c>
    </row>
    <row r="101" spans="1:7" x14ac:dyDescent="0.25">
      <c r="A101" s="99">
        <v>48602</v>
      </c>
      <c r="B101" s="99" t="s">
        <v>136</v>
      </c>
      <c r="C101" s="101">
        <v>771.5</v>
      </c>
      <c r="E101" s="63"/>
      <c r="F101" s="58">
        <v>0</v>
      </c>
      <c r="G101" s="56">
        <f t="shared" si="1"/>
        <v>95279</v>
      </c>
    </row>
    <row r="102" spans="1:7" x14ac:dyDescent="0.25">
      <c r="A102" s="99">
        <v>48633</v>
      </c>
      <c r="B102" s="99" t="s">
        <v>137</v>
      </c>
      <c r="C102" s="101">
        <v>771.5</v>
      </c>
      <c r="E102" s="63"/>
      <c r="F102" s="58">
        <v>0</v>
      </c>
      <c r="G102" s="56">
        <f t="shared" si="1"/>
        <v>95279</v>
      </c>
    </row>
    <row r="103" spans="1:7" x14ac:dyDescent="0.25">
      <c r="A103" s="99">
        <v>48661</v>
      </c>
      <c r="B103" s="99" t="s">
        <v>138</v>
      </c>
      <c r="C103" s="101">
        <v>771.5</v>
      </c>
      <c r="E103" s="63"/>
      <c r="F103" s="58">
        <v>0</v>
      </c>
      <c r="G103" s="56">
        <f t="shared" si="1"/>
        <v>95279</v>
      </c>
    </row>
    <row r="104" spans="1:7" x14ac:dyDescent="0.25">
      <c r="A104" s="99">
        <v>48692</v>
      </c>
      <c r="B104" s="99" t="s">
        <v>139</v>
      </c>
      <c r="C104" s="101">
        <v>771.5</v>
      </c>
      <c r="E104" s="63"/>
      <c r="F104" s="58">
        <v>0</v>
      </c>
      <c r="G104" s="56">
        <f t="shared" si="1"/>
        <v>95279</v>
      </c>
    </row>
    <row r="105" spans="1:7" x14ac:dyDescent="0.25">
      <c r="A105" s="99">
        <v>48722</v>
      </c>
      <c r="B105" s="99" t="s">
        <v>140</v>
      </c>
      <c r="C105" s="101">
        <v>771.5</v>
      </c>
      <c r="E105" s="63"/>
      <c r="F105" s="58">
        <v>0</v>
      </c>
      <c r="G105" s="56">
        <f t="shared" si="1"/>
        <v>95279</v>
      </c>
    </row>
    <row r="106" spans="1:7" x14ac:dyDescent="0.25">
      <c r="A106" s="99">
        <v>48753</v>
      </c>
      <c r="B106" s="99" t="s">
        <v>141</v>
      </c>
      <c r="C106" s="101">
        <v>771.5</v>
      </c>
      <c r="E106" s="63"/>
      <c r="F106" s="58">
        <v>0</v>
      </c>
      <c r="G106" s="56">
        <f t="shared" si="1"/>
        <v>95279</v>
      </c>
    </row>
    <row r="107" spans="1:7" x14ac:dyDescent="0.25">
      <c r="A107" s="99">
        <v>48783</v>
      </c>
      <c r="B107" s="99" t="s">
        <v>142</v>
      </c>
      <c r="C107" s="101">
        <v>771.5</v>
      </c>
      <c r="E107" s="63"/>
      <c r="F107" s="58">
        <v>0</v>
      </c>
      <c r="G107" s="56">
        <f t="shared" si="1"/>
        <v>95279</v>
      </c>
    </row>
    <row r="108" spans="1:7" x14ac:dyDescent="0.25">
      <c r="A108" s="99">
        <v>48814</v>
      </c>
      <c r="B108" s="99" t="s">
        <v>143</v>
      </c>
      <c r="C108" s="101">
        <v>771.5</v>
      </c>
      <c r="E108" s="63"/>
      <c r="F108" s="58">
        <v>0</v>
      </c>
      <c r="G108" s="56">
        <f t="shared" si="1"/>
        <v>95279</v>
      </c>
    </row>
    <row r="109" spans="1:7" x14ac:dyDescent="0.25">
      <c r="A109" s="99">
        <v>48845</v>
      </c>
      <c r="B109" s="99" t="s">
        <v>144</v>
      </c>
      <c r="C109" s="101">
        <v>771.5</v>
      </c>
      <c r="E109" s="63"/>
      <c r="F109" s="58">
        <v>0</v>
      </c>
      <c r="G109" s="56">
        <f t="shared" si="1"/>
        <v>95279</v>
      </c>
    </row>
    <row r="110" spans="1:7" x14ac:dyDescent="0.25">
      <c r="A110" s="99">
        <v>48875</v>
      </c>
      <c r="B110" s="99" t="s">
        <v>145</v>
      </c>
      <c r="C110" s="101">
        <v>771.5</v>
      </c>
      <c r="E110" s="63"/>
      <c r="F110" s="58">
        <v>0</v>
      </c>
      <c r="G110" s="56">
        <f t="shared" si="1"/>
        <v>95279</v>
      </c>
    </row>
    <row r="111" spans="1:7" x14ac:dyDescent="0.25">
      <c r="A111" s="99">
        <v>48906</v>
      </c>
      <c r="B111" s="99" t="s">
        <v>146</v>
      </c>
      <c r="C111" s="101">
        <v>771.5</v>
      </c>
      <c r="E111" s="63"/>
      <c r="F111" s="58">
        <v>0</v>
      </c>
      <c r="G111" s="56">
        <f t="shared" si="1"/>
        <v>95279</v>
      </c>
    </row>
    <row r="112" spans="1:7" x14ac:dyDescent="0.25">
      <c r="A112" s="99">
        <v>48936</v>
      </c>
      <c r="B112" s="99" t="s">
        <v>147</v>
      </c>
      <c r="C112" s="101">
        <v>771.5</v>
      </c>
      <c r="E112" s="63"/>
      <c r="F112" s="58">
        <v>0</v>
      </c>
      <c r="G112" s="56">
        <f t="shared" si="1"/>
        <v>95279</v>
      </c>
    </row>
    <row r="113" spans="1:7" x14ac:dyDescent="0.25">
      <c r="A113" s="99">
        <v>48967</v>
      </c>
      <c r="B113" s="99" t="s">
        <v>148</v>
      </c>
      <c r="C113" s="101">
        <v>771.5</v>
      </c>
      <c r="E113" s="63"/>
      <c r="F113" s="58">
        <v>0</v>
      </c>
      <c r="G113" s="56">
        <f t="shared" si="1"/>
        <v>95279</v>
      </c>
    </row>
    <row r="114" spans="1:7" x14ac:dyDescent="0.25">
      <c r="A114" s="99">
        <v>48998</v>
      </c>
      <c r="B114" s="99" t="s">
        <v>149</v>
      </c>
      <c r="C114" s="101">
        <v>771.5</v>
      </c>
      <c r="E114" s="63"/>
      <c r="F114" s="58">
        <v>0</v>
      </c>
      <c r="G114" s="56">
        <f t="shared" si="1"/>
        <v>95279</v>
      </c>
    </row>
    <row r="115" spans="1:7" x14ac:dyDescent="0.25">
      <c r="A115" s="99">
        <v>49026</v>
      </c>
      <c r="B115" s="99" t="s">
        <v>150</v>
      </c>
      <c r="C115" s="101">
        <v>771.5</v>
      </c>
      <c r="E115" s="63"/>
      <c r="F115" s="58">
        <v>0</v>
      </c>
      <c r="G115" s="56">
        <f t="shared" si="1"/>
        <v>95279</v>
      </c>
    </row>
    <row r="116" spans="1:7" x14ac:dyDescent="0.25">
      <c r="A116" s="99">
        <v>49057</v>
      </c>
      <c r="B116" s="99" t="s">
        <v>151</v>
      </c>
      <c r="C116" s="101">
        <v>771.5</v>
      </c>
      <c r="E116" s="63"/>
      <c r="F116" s="58">
        <v>0</v>
      </c>
      <c r="G116" s="56">
        <f t="shared" si="1"/>
        <v>95279</v>
      </c>
    </row>
    <row r="117" spans="1:7" x14ac:dyDescent="0.25">
      <c r="A117" s="99">
        <v>49087</v>
      </c>
      <c r="B117" s="99" t="s">
        <v>152</v>
      </c>
      <c r="C117" s="101">
        <v>771.5</v>
      </c>
      <c r="E117" s="63"/>
      <c r="F117" s="58">
        <v>0</v>
      </c>
      <c r="G117" s="56">
        <f t="shared" si="1"/>
        <v>95279</v>
      </c>
    </row>
    <row r="118" spans="1:7" x14ac:dyDescent="0.25">
      <c r="A118" s="99">
        <v>49118</v>
      </c>
      <c r="B118" s="99" t="s">
        <v>153</v>
      </c>
      <c r="C118" s="101">
        <v>771.5</v>
      </c>
      <c r="E118" s="63"/>
      <c r="F118" s="58">
        <v>0</v>
      </c>
      <c r="G118" s="56">
        <f t="shared" si="1"/>
        <v>95279</v>
      </c>
    </row>
    <row r="119" spans="1:7" x14ac:dyDescent="0.25">
      <c r="A119" s="99">
        <v>49148</v>
      </c>
      <c r="B119" s="99" t="s">
        <v>154</v>
      </c>
      <c r="C119" s="101">
        <v>771.5</v>
      </c>
      <c r="E119" s="63"/>
      <c r="F119" s="58">
        <v>0</v>
      </c>
      <c r="G119" s="56">
        <f t="shared" si="1"/>
        <v>95279</v>
      </c>
    </row>
    <row r="120" spans="1:7" x14ac:dyDescent="0.25">
      <c r="A120" s="99">
        <v>49179</v>
      </c>
      <c r="B120" s="99" t="s">
        <v>155</v>
      </c>
      <c r="C120" s="101">
        <v>771.5</v>
      </c>
      <c r="E120" s="63"/>
      <c r="F120" s="58">
        <v>0</v>
      </c>
      <c r="G120" s="56">
        <f t="shared" si="1"/>
        <v>95279</v>
      </c>
    </row>
    <row r="121" spans="1:7" x14ac:dyDescent="0.25">
      <c r="A121" s="99">
        <v>49210</v>
      </c>
      <c r="B121" s="99" t="s">
        <v>156</v>
      </c>
      <c r="C121" s="101">
        <v>771.5</v>
      </c>
      <c r="E121" s="63"/>
      <c r="F121" s="58">
        <v>0</v>
      </c>
      <c r="G121" s="56">
        <f t="shared" si="1"/>
        <v>95279</v>
      </c>
    </row>
    <row r="122" spans="1:7" x14ac:dyDescent="0.25">
      <c r="A122" s="99">
        <v>49240</v>
      </c>
      <c r="B122" s="99" t="s">
        <v>157</v>
      </c>
      <c r="C122" s="101">
        <v>771.5</v>
      </c>
      <c r="E122" s="63"/>
      <c r="F122" s="58">
        <v>0</v>
      </c>
      <c r="G122" s="56">
        <f t="shared" si="1"/>
        <v>95279</v>
      </c>
    </row>
    <row r="123" spans="1:7" x14ac:dyDescent="0.25">
      <c r="A123" s="99">
        <v>49271</v>
      </c>
      <c r="B123" s="99" t="s">
        <v>158</v>
      </c>
      <c r="C123" s="101">
        <v>771.5</v>
      </c>
      <c r="E123" s="63"/>
      <c r="F123" s="58">
        <v>0</v>
      </c>
      <c r="G123" s="56">
        <f t="shared" si="1"/>
        <v>95279</v>
      </c>
    </row>
    <row r="124" spans="1:7" x14ac:dyDescent="0.25">
      <c r="A124" s="99">
        <v>49301</v>
      </c>
      <c r="B124" s="99" t="s">
        <v>159</v>
      </c>
      <c r="C124" s="101">
        <v>771.5</v>
      </c>
      <c r="E124" s="63"/>
      <c r="F124" s="58">
        <v>0</v>
      </c>
      <c r="G124" s="56">
        <f t="shared" si="1"/>
        <v>95279</v>
      </c>
    </row>
    <row r="125" spans="1:7" x14ac:dyDescent="0.25">
      <c r="A125" s="99">
        <v>49332</v>
      </c>
      <c r="B125" s="99" t="s">
        <v>160</v>
      </c>
      <c r="C125" s="101">
        <v>771.5</v>
      </c>
      <c r="E125" s="63"/>
      <c r="F125" s="58">
        <v>0</v>
      </c>
      <c r="G125" s="56">
        <f t="shared" si="1"/>
        <v>95279</v>
      </c>
    </row>
    <row r="126" spans="1:7" x14ac:dyDescent="0.25">
      <c r="A126" s="99">
        <v>49363</v>
      </c>
      <c r="B126" s="99" t="s">
        <v>161</v>
      </c>
      <c r="C126" s="101">
        <v>771.5</v>
      </c>
      <c r="E126" s="63"/>
      <c r="F126" s="58">
        <v>0</v>
      </c>
      <c r="G126" s="56">
        <f t="shared" si="1"/>
        <v>95279</v>
      </c>
    </row>
    <row r="127" spans="1:7" x14ac:dyDescent="0.25">
      <c r="A127" s="99">
        <v>49391</v>
      </c>
      <c r="B127" s="99" t="s">
        <v>162</v>
      </c>
      <c r="C127" s="101">
        <v>771.5</v>
      </c>
      <c r="E127" s="63"/>
      <c r="F127" s="58">
        <v>0</v>
      </c>
      <c r="G127" s="56">
        <f t="shared" si="1"/>
        <v>95279</v>
      </c>
    </row>
    <row r="128" spans="1:7" x14ac:dyDescent="0.25">
      <c r="A128" s="99">
        <v>49422</v>
      </c>
      <c r="B128" s="99" t="s">
        <v>163</v>
      </c>
      <c r="C128" s="101">
        <v>771.5</v>
      </c>
      <c r="E128" s="63"/>
      <c r="F128" s="58">
        <v>0</v>
      </c>
      <c r="G128" s="56">
        <f t="shared" si="1"/>
        <v>95279</v>
      </c>
    </row>
    <row r="129" spans="1:7" x14ac:dyDescent="0.25">
      <c r="A129" s="102">
        <v>49452</v>
      </c>
      <c r="B129" s="102" t="s">
        <v>164</v>
      </c>
      <c r="C129" s="164">
        <v>771.5</v>
      </c>
      <c r="E129" s="63"/>
      <c r="F129" s="58">
        <v>0</v>
      </c>
      <c r="G129" s="56">
        <f t="shared" si="1"/>
        <v>95279</v>
      </c>
    </row>
    <row r="130" spans="1:7" x14ac:dyDescent="0.25">
      <c r="A130" s="102"/>
      <c r="B130" s="102"/>
      <c r="C130" s="168">
        <f>SUM(C7:C129)</f>
        <v>154300</v>
      </c>
      <c r="E130" s="63"/>
      <c r="F130" s="58">
        <v>0</v>
      </c>
      <c r="G130" s="56">
        <f t="shared" si="1"/>
        <v>95279</v>
      </c>
    </row>
    <row r="131" spans="1:7" ht="15.75" thickBot="1" x14ac:dyDescent="0.3">
      <c r="A131" s="99"/>
      <c r="B131" s="165"/>
      <c r="C131" s="166"/>
      <c r="E131" s="64"/>
      <c r="F131" s="89">
        <v>0</v>
      </c>
      <c r="G131" s="56">
        <f t="shared" si="1"/>
        <v>95279</v>
      </c>
    </row>
    <row r="132" spans="1:7" ht="15.75" thickBot="1" x14ac:dyDescent="0.3">
      <c r="C132" s="167"/>
      <c r="G132" s="169">
        <f t="shared" si="1"/>
        <v>95279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workbookViewId="0">
      <selection activeCell="I19" sqref="I19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114" t="s">
        <v>228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115" t="s">
        <v>229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115" t="s">
        <v>230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170000</v>
      </c>
      <c r="D6" s="2"/>
      <c r="E6" s="14"/>
      <c r="F6" s="13"/>
      <c r="G6" s="20">
        <v>170000</v>
      </c>
      <c r="H6" s="25">
        <f>G6*5/100</f>
        <v>8500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45750</v>
      </c>
      <c r="B7" s="9" t="s">
        <v>12</v>
      </c>
      <c r="C7" s="56">
        <v>150000</v>
      </c>
      <c r="D7" s="2"/>
      <c r="E7" s="8">
        <v>45750</v>
      </c>
      <c r="F7" s="58">
        <v>150000</v>
      </c>
      <c r="G7" s="58">
        <f>G6-F7</f>
        <v>20000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32"/>
      <c r="B8" s="57" t="s">
        <v>53</v>
      </c>
      <c r="C8" s="56">
        <v>20000</v>
      </c>
      <c r="D8" s="2"/>
      <c r="E8" s="32"/>
      <c r="F8" s="89">
        <v>0</v>
      </c>
      <c r="G8" s="58">
        <f>G7-F8</f>
        <v>20000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C9" s="77">
        <f>SUM(C7:C8)</f>
        <v>170000</v>
      </c>
      <c r="G9" s="84">
        <f>G8-F9</f>
        <v>20000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K12" sqref="K12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205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 t="s">
        <v>206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207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310000</v>
      </c>
      <c r="D6" s="2"/>
      <c r="E6" s="14"/>
      <c r="F6" s="13"/>
      <c r="G6" s="20">
        <v>310000</v>
      </c>
      <c r="H6" s="25">
        <f>G6*5/100</f>
        <v>15500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45707</v>
      </c>
      <c r="B7" s="9" t="s">
        <v>12</v>
      </c>
      <c r="C7" s="56">
        <v>155000</v>
      </c>
      <c r="D7" s="2"/>
      <c r="E7" s="8">
        <v>45707</v>
      </c>
      <c r="F7" s="58">
        <v>155000</v>
      </c>
      <c r="G7" s="58">
        <f>G6-F7</f>
        <v>155000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45930</v>
      </c>
      <c r="B8" s="55" t="s">
        <v>13</v>
      </c>
      <c r="C8" s="56">
        <v>10332</v>
      </c>
      <c r="D8" s="2"/>
      <c r="E8" s="8">
        <v>45932</v>
      </c>
      <c r="F8" s="58">
        <v>10332</v>
      </c>
      <c r="G8" s="58">
        <f t="shared" ref="G8:G20" si="0">G7-F8</f>
        <v>144668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46021</v>
      </c>
      <c r="B9" s="55" t="s">
        <v>14</v>
      </c>
      <c r="C9" s="56">
        <v>10332</v>
      </c>
      <c r="D9" s="2"/>
      <c r="E9" s="8">
        <v>46021</v>
      </c>
      <c r="F9" s="58">
        <v>10332</v>
      </c>
      <c r="G9" s="58">
        <f t="shared" si="0"/>
        <v>134336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46111</v>
      </c>
      <c r="B10" s="55" t="s">
        <v>15</v>
      </c>
      <c r="C10" s="56">
        <v>10332</v>
      </c>
      <c r="D10" s="2"/>
      <c r="E10" s="8">
        <v>46122</v>
      </c>
      <c r="F10" s="58">
        <v>10332</v>
      </c>
      <c r="G10" s="58">
        <f t="shared" si="0"/>
        <v>124004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46203</v>
      </c>
      <c r="B11" s="55" t="s">
        <v>16</v>
      </c>
      <c r="C11" s="56">
        <v>10332</v>
      </c>
      <c r="D11" s="2"/>
      <c r="E11" s="8">
        <v>46209</v>
      </c>
      <c r="F11" s="58">
        <v>10332</v>
      </c>
      <c r="G11" s="58">
        <f t="shared" si="0"/>
        <v>113672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46295</v>
      </c>
      <c r="B12" s="55" t="s">
        <v>17</v>
      </c>
      <c r="C12" s="56">
        <v>10332</v>
      </c>
      <c r="D12" s="2"/>
      <c r="E12" s="8"/>
      <c r="F12" s="58">
        <v>0</v>
      </c>
      <c r="G12" s="58">
        <f t="shared" si="0"/>
        <v>113672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46386</v>
      </c>
      <c r="B13" s="55" t="s">
        <v>18</v>
      </c>
      <c r="C13" s="56">
        <v>10332</v>
      </c>
      <c r="D13" s="2"/>
      <c r="E13" s="8"/>
      <c r="F13" s="58">
        <v>0</v>
      </c>
      <c r="G13" s="58">
        <f t="shared" si="0"/>
        <v>113672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46476</v>
      </c>
      <c r="B14" s="55" t="s">
        <v>19</v>
      </c>
      <c r="C14" s="56">
        <v>10332</v>
      </c>
      <c r="D14" s="2"/>
      <c r="E14" s="8"/>
      <c r="F14" s="58">
        <v>0</v>
      </c>
      <c r="G14" s="58">
        <f t="shared" si="0"/>
        <v>113672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46568</v>
      </c>
      <c r="B15" s="55" t="s">
        <v>20</v>
      </c>
      <c r="C15" s="56">
        <v>10332</v>
      </c>
      <c r="D15" s="2"/>
      <c r="E15" s="8"/>
      <c r="F15" s="58">
        <v>0</v>
      </c>
      <c r="G15" s="58">
        <f t="shared" si="0"/>
        <v>113672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46660</v>
      </c>
      <c r="B16" s="55" t="s">
        <v>21</v>
      </c>
      <c r="C16" s="56">
        <v>10332</v>
      </c>
      <c r="D16" s="2"/>
      <c r="E16" s="8"/>
      <c r="F16" s="58">
        <v>0</v>
      </c>
      <c r="G16" s="58">
        <f t="shared" si="0"/>
        <v>113672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46751</v>
      </c>
      <c r="B17" s="55" t="s">
        <v>22</v>
      </c>
      <c r="C17" s="56">
        <v>10332</v>
      </c>
      <c r="D17" s="2"/>
      <c r="E17" s="8"/>
      <c r="F17" s="58">
        <v>0</v>
      </c>
      <c r="G17" s="58">
        <f t="shared" si="0"/>
        <v>113672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46842</v>
      </c>
      <c r="B18" s="55" t="s">
        <v>23</v>
      </c>
      <c r="C18" s="56">
        <v>10332</v>
      </c>
      <c r="D18" s="2"/>
      <c r="E18" s="8"/>
      <c r="F18" s="58">
        <v>0</v>
      </c>
      <c r="G18" s="58">
        <f t="shared" si="0"/>
        <v>113672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46934</v>
      </c>
      <c r="B19" s="55" t="s">
        <v>24</v>
      </c>
      <c r="C19" s="56">
        <v>10348</v>
      </c>
      <c r="D19" s="2"/>
      <c r="E19" s="8"/>
      <c r="F19" s="58">
        <v>0</v>
      </c>
      <c r="G19" s="58">
        <f t="shared" si="0"/>
        <v>113672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32"/>
      <c r="B20" s="57" t="s">
        <v>53</v>
      </c>
      <c r="C20" s="56">
        <v>31000</v>
      </c>
      <c r="D20" s="2"/>
      <c r="E20" s="32"/>
      <c r="F20" s="89">
        <v>0</v>
      </c>
      <c r="G20" s="58">
        <f t="shared" si="0"/>
        <v>113672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C21" s="77">
        <f>SUM(C7:C20)</f>
        <v>310000</v>
      </c>
      <c r="G21" s="84">
        <f>G20-F21</f>
        <v>113672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J9" sqref="J9"/>
    </sheetView>
  </sheetViews>
  <sheetFormatPr baseColWidth="10" defaultRowHeight="15" x14ac:dyDescent="0.25"/>
  <cols>
    <col min="4" max="4" width="3.28515625" customWidth="1"/>
    <col min="8" max="8" width="10.140625" customWidth="1"/>
  </cols>
  <sheetData>
    <row r="1" spans="1:8" x14ac:dyDescent="0.25">
      <c r="A1" s="34" t="s">
        <v>7</v>
      </c>
      <c r="B1" s="149" t="s">
        <v>253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501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263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204000</v>
      </c>
      <c r="D6" s="2"/>
      <c r="E6" s="14"/>
      <c r="F6" s="13"/>
      <c r="G6" s="20">
        <v>204000</v>
      </c>
      <c r="H6" s="25">
        <f>G6*5/100</f>
        <v>10200</v>
      </c>
    </row>
    <row r="7" spans="1:8" x14ac:dyDescent="0.25">
      <c r="A7" s="8">
        <v>45717</v>
      </c>
      <c r="B7" s="96" t="s">
        <v>250</v>
      </c>
      <c r="C7" s="58">
        <v>204000</v>
      </c>
      <c r="D7" s="2"/>
      <c r="E7" s="8">
        <v>45717</v>
      </c>
      <c r="F7" s="58">
        <v>204000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93">
        <v>204000</v>
      </c>
      <c r="E9" s="18"/>
      <c r="F9" s="18"/>
      <c r="G9" s="84">
        <f>G8-F9</f>
        <v>0</v>
      </c>
    </row>
    <row r="12" spans="1:8" x14ac:dyDescent="0.25">
      <c r="A12" t="s">
        <v>260</v>
      </c>
    </row>
    <row r="13" spans="1:8" x14ac:dyDescent="0.25">
      <c r="A13">
        <v>50000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B21" sqref="B21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193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502</v>
      </c>
      <c r="C2" s="38"/>
      <c r="D2" s="1"/>
      <c r="E2" s="19" t="s">
        <v>450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78000</v>
      </c>
      <c r="D6" s="2"/>
      <c r="E6" s="14"/>
      <c r="F6" s="13"/>
      <c r="G6" s="20">
        <v>78000</v>
      </c>
      <c r="H6" s="25">
        <f>G6*5/100</f>
        <v>3900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40500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28000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46107</v>
      </c>
      <c r="F9" s="58">
        <v>12500</v>
      </c>
      <c r="G9" s="58">
        <f t="shared" si="0"/>
        <v>15500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15500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3000</v>
      </c>
      <c r="D11" s="2"/>
      <c r="E11" s="32"/>
      <c r="F11" s="89">
        <v>0</v>
      </c>
      <c r="G11" s="58">
        <f t="shared" si="0"/>
        <v>15500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78000</v>
      </c>
      <c r="G12" s="84">
        <f t="shared" si="0"/>
        <v>15500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" sqref="D2"/>
    </sheetView>
  </sheetViews>
  <sheetFormatPr baseColWidth="10" defaultRowHeight="15" x14ac:dyDescent="0.25"/>
  <cols>
    <col min="4" max="4" width="5.28515625" customWidth="1"/>
  </cols>
  <sheetData>
    <row r="1" spans="1:7" x14ac:dyDescent="0.25">
      <c r="A1" s="34" t="s">
        <v>7</v>
      </c>
      <c r="B1" s="292" t="s">
        <v>488</v>
      </c>
      <c r="C1" s="36"/>
      <c r="D1" s="1"/>
      <c r="E1" s="19"/>
      <c r="F1" s="19"/>
      <c r="G1" s="19"/>
    </row>
    <row r="2" spans="1:7" x14ac:dyDescent="0.25">
      <c r="A2" s="34" t="s">
        <v>8</v>
      </c>
      <c r="B2" s="293" t="s">
        <v>489</v>
      </c>
      <c r="C2" s="38"/>
      <c r="D2" s="1" t="s">
        <v>511</v>
      </c>
      <c r="E2" s="19"/>
      <c r="F2" s="19"/>
      <c r="G2" s="19"/>
    </row>
    <row r="3" spans="1:7" x14ac:dyDescent="0.25">
      <c r="A3" s="39" t="s">
        <v>6</v>
      </c>
      <c r="B3" s="293"/>
      <c r="C3" s="38"/>
      <c r="D3" s="1"/>
      <c r="E3" s="19"/>
      <c r="F3" s="19"/>
      <c r="G3" s="19"/>
    </row>
    <row r="4" spans="1:7" x14ac:dyDescent="0.25">
      <c r="A4" s="375" t="s">
        <v>52</v>
      </c>
      <c r="B4" s="376"/>
      <c r="C4" s="377"/>
      <c r="D4" s="22"/>
      <c r="E4" s="43"/>
      <c r="F4" s="44" t="s">
        <v>1</v>
      </c>
      <c r="G4" s="45"/>
    </row>
    <row r="5" spans="1:7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</row>
    <row r="6" spans="1:7" x14ac:dyDescent="0.25">
      <c r="A6" s="6" t="s">
        <v>5</v>
      </c>
      <c r="B6" s="33"/>
      <c r="C6" s="20">
        <v>169600</v>
      </c>
      <c r="D6" s="2"/>
      <c r="E6" s="14"/>
      <c r="F6" s="13"/>
      <c r="G6" s="20">
        <v>169600</v>
      </c>
    </row>
    <row r="7" spans="1:7" x14ac:dyDescent="0.25">
      <c r="A7" s="8">
        <v>46057</v>
      </c>
      <c r="B7" s="96" t="s">
        <v>52</v>
      </c>
      <c r="C7" s="58">
        <v>150000</v>
      </c>
      <c r="D7" s="2"/>
      <c r="E7" s="8">
        <v>46057</v>
      </c>
      <c r="F7" s="58">
        <v>150000</v>
      </c>
      <c r="G7" s="58">
        <f>G6-F7</f>
        <v>19600</v>
      </c>
    </row>
    <row r="8" spans="1:7" x14ac:dyDescent="0.25">
      <c r="A8" s="32"/>
      <c r="B8" s="151" t="s">
        <v>53</v>
      </c>
      <c r="C8" s="58">
        <v>19600</v>
      </c>
      <c r="D8" s="2"/>
      <c r="E8" s="32"/>
      <c r="F8" s="89">
        <v>0</v>
      </c>
      <c r="G8" s="58">
        <f>G7-F8</f>
        <v>19600</v>
      </c>
    </row>
    <row r="9" spans="1:7" x14ac:dyDescent="0.25">
      <c r="B9" s="18"/>
      <c r="C9" s="89">
        <f>SUM(C7:C8)</f>
        <v>169600</v>
      </c>
      <c r="E9" s="18"/>
      <c r="F9" s="18"/>
      <c r="G9" s="84">
        <f>G8-F9</f>
        <v>19600</v>
      </c>
    </row>
    <row r="10" spans="1:7" x14ac:dyDescent="0.25">
      <c r="B10" s="18"/>
      <c r="C10" s="18"/>
      <c r="E10" s="18"/>
      <c r="F10" s="18"/>
      <c r="G10" s="18"/>
    </row>
    <row r="12" spans="1:7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9" sqref="D9"/>
    </sheetView>
  </sheetViews>
  <sheetFormatPr baseColWidth="10" defaultRowHeight="15" x14ac:dyDescent="0.25"/>
  <sheetData>
    <row r="1" spans="1:2" x14ac:dyDescent="0.25">
      <c r="A1">
        <v>503</v>
      </c>
    </row>
    <row r="2" spans="1:2" x14ac:dyDescent="0.25">
      <c r="A2" t="s">
        <v>549</v>
      </c>
      <c r="B2" t="s">
        <v>550</v>
      </c>
    </row>
    <row r="5" spans="1:2" x14ac:dyDescent="0.25">
      <c r="A5" t="s">
        <v>576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"/>
  <sheetViews>
    <sheetView workbookViewId="0">
      <selection activeCell="D3" sqref="D3"/>
    </sheetView>
  </sheetViews>
  <sheetFormatPr baseColWidth="10" defaultRowHeight="15" x14ac:dyDescent="0.25"/>
  <cols>
    <col min="4" max="4" width="3.28515625" customWidth="1"/>
  </cols>
  <sheetData>
    <row r="1" spans="1:8" x14ac:dyDescent="0.25">
      <c r="A1" s="34" t="s">
        <v>7</v>
      </c>
      <c r="B1" s="149" t="s">
        <v>255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504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135150</v>
      </c>
      <c r="D6" s="2"/>
      <c r="E6" s="14"/>
      <c r="F6" s="13"/>
      <c r="G6" s="58">
        <v>135150</v>
      </c>
      <c r="H6" s="25">
        <f>G6*5/100</f>
        <v>6757.5</v>
      </c>
    </row>
    <row r="7" spans="1:8" x14ac:dyDescent="0.25">
      <c r="A7" s="8">
        <v>45717</v>
      </c>
      <c r="B7" s="96" t="s">
        <v>250</v>
      </c>
      <c r="C7" s="58">
        <v>135150</v>
      </c>
      <c r="D7" s="2"/>
      <c r="E7" s="8">
        <v>45717</v>
      </c>
      <c r="F7" s="58">
        <v>135150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58">
        <v>135150</v>
      </c>
      <c r="E9" s="18"/>
      <c r="F9" s="18"/>
      <c r="G9" s="84">
        <f>G8-F9</f>
        <v>0</v>
      </c>
    </row>
    <row r="11" spans="1:8" x14ac:dyDescent="0.25">
      <c r="A11" t="s">
        <v>251</v>
      </c>
    </row>
    <row r="12" spans="1:8" x14ac:dyDescent="0.25">
      <c r="A12">
        <v>90000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E12" sqref="E12"/>
    </sheetView>
  </sheetViews>
  <sheetFormatPr baseColWidth="10" defaultRowHeight="15" x14ac:dyDescent="0.25"/>
  <cols>
    <col min="4" max="4" width="3.28515625" customWidth="1"/>
  </cols>
  <sheetData>
    <row r="1" spans="1:8" x14ac:dyDescent="0.25">
      <c r="A1" s="34" t="s">
        <v>7</v>
      </c>
      <c r="B1" s="149" t="s">
        <v>255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505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222600</v>
      </c>
      <c r="D6" s="2"/>
      <c r="E6" s="14"/>
      <c r="F6" s="13"/>
      <c r="G6" s="20">
        <v>222600</v>
      </c>
      <c r="H6" s="25">
        <f>G6*5/100</f>
        <v>11130</v>
      </c>
    </row>
    <row r="7" spans="1:8" x14ac:dyDescent="0.25">
      <c r="A7" s="8">
        <v>45717</v>
      </c>
      <c r="B7" s="96" t="s">
        <v>250</v>
      </c>
      <c r="C7" s="20">
        <v>222600</v>
      </c>
      <c r="D7" s="2"/>
      <c r="E7" s="8">
        <v>45717</v>
      </c>
      <c r="F7" s="20">
        <v>222600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222600</v>
      </c>
      <c r="E9" s="18"/>
      <c r="F9" s="18"/>
      <c r="G9" s="84">
        <f>G8-F9</f>
        <v>0</v>
      </c>
    </row>
    <row r="11" spans="1:8" x14ac:dyDescent="0.25">
      <c r="A11" t="s">
        <v>260</v>
      </c>
      <c r="B11">
        <v>70000</v>
      </c>
    </row>
    <row r="12" spans="1:8" x14ac:dyDescent="0.25">
      <c r="A12">
        <v>50000</v>
      </c>
    </row>
    <row r="13" spans="1:8" x14ac:dyDescent="0.25">
      <c r="A13">
        <v>20000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K16" sqref="K16"/>
    </sheetView>
  </sheetViews>
  <sheetFormatPr baseColWidth="10" defaultRowHeight="15" x14ac:dyDescent="0.25"/>
  <cols>
    <col min="3" max="3" width="12.5703125" bestFit="1" customWidth="1"/>
    <col min="4" max="4" width="3.5703125" customWidth="1"/>
  </cols>
  <sheetData>
    <row r="1" spans="1:8" x14ac:dyDescent="0.25">
      <c r="A1" s="34" t="s">
        <v>7</v>
      </c>
      <c r="B1" s="35" t="s">
        <v>348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84" t="s">
        <v>346</v>
      </c>
      <c r="C2" s="38"/>
      <c r="D2" s="1"/>
      <c r="E2" s="19" t="s">
        <v>451</v>
      </c>
      <c r="F2" s="19"/>
      <c r="G2" s="19"/>
      <c r="H2" s="4"/>
    </row>
    <row r="3" spans="1:8" x14ac:dyDescent="0.25">
      <c r="A3" s="39" t="s">
        <v>6</v>
      </c>
      <c r="B3" s="184" t="s">
        <v>347</v>
      </c>
      <c r="C3" s="38"/>
      <c r="D3" s="1"/>
      <c r="E3" s="19" t="s">
        <v>449</v>
      </c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364600</v>
      </c>
      <c r="D6" s="2"/>
      <c r="E6" s="14"/>
      <c r="F6" s="13"/>
      <c r="G6" s="20">
        <v>364600</v>
      </c>
      <c r="H6" s="25">
        <f>G6*5/100</f>
        <v>18230</v>
      </c>
    </row>
    <row r="7" spans="1:8" x14ac:dyDescent="0.25">
      <c r="A7" s="8">
        <v>45965</v>
      </c>
      <c r="B7" s="9" t="s">
        <v>400</v>
      </c>
      <c r="C7" s="11">
        <v>176600</v>
      </c>
      <c r="D7" s="2"/>
      <c r="E7" s="8">
        <v>45965</v>
      </c>
      <c r="F7" s="21">
        <v>176600</v>
      </c>
      <c r="G7" s="11">
        <f>G6-F7</f>
        <v>188000</v>
      </c>
      <c r="H7" s="4"/>
    </row>
    <row r="8" spans="1:8" x14ac:dyDescent="0.25">
      <c r="A8" s="8">
        <v>45994</v>
      </c>
      <c r="B8" s="9" t="s">
        <v>401</v>
      </c>
      <c r="C8" s="21">
        <v>4000</v>
      </c>
      <c r="D8" s="17"/>
      <c r="E8" s="16">
        <v>45992</v>
      </c>
      <c r="F8" s="21">
        <v>4000</v>
      </c>
      <c r="G8" s="11">
        <f t="shared" ref="G8:G56" si="0">G7-F8</f>
        <v>184000</v>
      </c>
      <c r="H8" s="4"/>
    </row>
    <row r="9" spans="1:8" x14ac:dyDescent="0.25">
      <c r="A9" s="8">
        <v>46025</v>
      </c>
      <c r="B9" s="9" t="s">
        <v>402</v>
      </c>
      <c r="C9" s="21">
        <v>4000</v>
      </c>
      <c r="D9" s="17"/>
      <c r="E9" s="16">
        <v>46006</v>
      </c>
      <c r="F9" s="21">
        <v>4000</v>
      </c>
      <c r="G9" s="11">
        <f t="shared" si="0"/>
        <v>180000</v>
      </c>
      <c r="H9" s="4"/>
    </row>
    <row r="10" spans="1:8" x14ac:dyDescent="0.25">
      <c r="A10" s="8">
        <v>46056</v>
      </c>
      <c r="B10" s="9" t="s">
        <v>403</v>
      </c>
      <c r="C10" s="21">
        <v>4000</v>
      </c>
      <c r="D10" s="17"/>
      <c r="E10" s="16">
        <v>46029</v>
      </c>
      <c r="F10" s="21">
        <v>4000</v>
      </c>
      <c r="G10" s="11">
        <f t="shared" si="0"/>
        <v>176000</v>
      </c>
      <c r="H10" s="4"/>
    </row>
    <row r="11" spans="1:8" x14ac:dyDescent="0.25">
      <c r="A11" s="8">
        <v>46084</v>
      </c>
      <c r="B11" s="9" t="s">
        <v>404</v>
      </c>
      <c r="C11" s="21">
        <v>4000</v>
      </c>
      <c r="D11" s="17"/>
      <c r="E11" s="16">
        <v>46035</v>
      </c>
      <c r="F11" s="21">
        <v>4000</v>
      </c>
      <c r="G11" s="11">
        <f t="shared" si="0"/>
        <v>172000</v>
      </c>
      <c r="H11" s="4"/>
    </row>
    <row r="12" spans="1:8" x14ac:dyDescent="0.25">
      <c r="A12" s="8">
        <v>46115</v>
      </c>
      <c r="B12" s="9" t="s">
        <v>405</v>
      </c>
      <c r="C12" s="21">
        <v>4000</v>
      </c>
      <c r="D12" s="17"/>
      <c r="E12" s="16">
        <v>46055</v>
      </c>
      <c r="F12" s="21">
        <v>4000</v>
      </c>
      <c r="G12" s="11">
        <f t="shared" si="0"/>
        <v>168000</v>
      </c>
      <c r="H12" s="4"/>
    </row>
    <row r="13" spans="1:8" x14ac:dyDescent="0.25">
      <c r="A13" s="8">
        <v>46145</v>
      </c>
      <c r="B13" s="9" t="s">
        <v>406</v>
      </c>
      <c r="C13" s="21">
        <v>4000</v>
      </c>
      <c r="D13" s="17"/>
      <c r="E13" s="16">
        <v>46091</v>
      </c>
      <c r="F13" s="21">
        <v>4000</v>
      </c>
      <c r="G13" s="11">
        <f t="shared" si="0"/>
        <v>164000</v>
      </c>
      <c r="H13" s="4"/>
    </row>
    <row r="14" spans="1:8" x14ac:dyDescent="0.25">
      <c r="A14" s="8">
        <v>46176</v>
      </c>
      <c r="B14" s="9" t="s">
        <v>407</v>
      </c>
      <c r="C14" s="21">
        <v>4000</v>
      </c>
      <c r="D14" s="5"/>
      <c r="E14" s="16">
        <v>46106</v>
      </c>
      <c r="F14" s="21">
        <v>4000</v>
      </c>
      <c r="G14" s="11">
        <f t="shared" si="0"/>
        <v>160000</v>
      </c>
      <c r="H14" s="4"/>
    </row>
    <row r="15" spans="1:8" x14ac:dyDescent="0.25">
      <c r="A15" s="8">
        <v>46206</v>
      </c>
      <c r="B15" s="9" t="s">
        <v>408</v>
      </c>
      <c r="C15" s="21">
        <v>4000</v>
      </c>
      <c r="D15" s="3"/>
      <c r="E15" s="16">
        <v>46122</v>
      </c>
      <c r="F15" s="21">
        <v>4000</v>
      </c>
      <c r="G15" s="11">
        <f t="shared" si="0"/>
        <v>156000</v>
      </c>
      <c r="H15" s="4"/>
    </row>
    <row r="16" spans="1:8" x14ac:dyDescent="0.25">
      <c r="A16" s="8">
        <v>46237</v>
      </c>
      <c r="B16" s="9" t="s">
        <v>409</v>
      </c>
      <c r="C16" s="21">
        <v>4000</v>
      </c>
      <c r="D16" s="4"/>
      <c r="E16" s="16">
        <v>46126</v>
      </c>
      <c r="F16" s="21">
        <v>4000</v>
      </c>
      <c r="G16" s="11">
        <f t="shared" si="0"/>
        <v>152000</v>
      </c>
      <c r="H16" s="4"/>
    </row>
    <row r="17" spans="1:8" x14ac:dyDescent="0.25">
      <c r="A17" s="8">
        <v>46268</v>
      </c>
      <c r="B17" s="9" t="s">
        <v>410</v>
      </c>
      <c r="C17" s="21">
        <v>4000</v>
      </c>
      <c r="D17" s="4"/>
      <c r="E17" s="16">
        <v>46156</v>
      </c>
      <c r="F17" s="21">
        <v>4000</v>
      </c>
      <c r="G17" s="11">
        <f t="shared" si="0"/>
        <v>148000</v>
      </c>
      <c r="H17" s="4"/>
    </row>
    <row r="18" spans="1:8" x14ac:dyDescent="0.25">
      <c r="A18" s="8">
        <v>46298</v>
      </c>
      <c r="B18" s="9" t="s">
        <v>411</v>
      </c>
      <c r="C18" s="21">
        <v>4000</v>
      </c>
      <c r="D18" s="4"/>
      <c r="E18" s="16">
        <v>46181</v>
      </c>
      <c r="F18" s="21">
        <v>4000</v>
      </c>
      <c r="G18" s="11">
        <f t="shared" si="0"/>
        <v>144000</v>
      </c>
      <c r="H18" s="4"/>
    </row>
    <row r="19" spans="1:8" x14ac:dyDescent="0.25">
      <c r="A19" s="8">
        <v>46329</v>
      </c>
      <c r="B19" s="9" t="s">
        <v>412</v>
      </c>
      <c r="C19" s="21">
        <v>4000</v>
      </c>
      <c r="D19" s="4"/>
      <c r="E19" s="16">
        <v>46209</v>
      </c>
      <c r="F19" s="21">
        <v>4000</v>
      </c>
      <c r="G19" s="11">
        <f t="shared" si="0"/>
        <v>140000</v>
      </c>
      <c r="H19" s="4"/>
    </row>
    <row r="20" spans="1:8" x14ac:dyDescent="0.25">
      <c r="A20" s="8">
        <v>46359</v>
      </c>
      <c r="B20" s="9" t="s">
        <v>413</v>
      </c>
      <c r="C20" s="21">
        <v>4000</v>
      </c>
      <c r="D20" s="4"/>
      <c r="E20" s="16"/>
      <c r="F20" s="21">
        <v>0</v>
      </c>
      <c r="G20" s="11">
        <f t="shared" si="0"/>
        <v>140000</v>
      </c>
      <c r="H20" s="4"/>
    </row>
    <row r="21" spans="1:8" x14ac:dyDescent="0.25">
      <c r="A21" s="8">
        <v>46390</v>
      </c>
      <c r="B21" s="9" t="s">
        <v>414</v>
      </c>
      <c r="C21" s="21">
        <v>4000</v>
      </c>
      <c r="D21" s="4"/>
      <c r="E21" s="16"/>
      <c r="F21" s="21">
        <v>0</v>
      </c>
      <c r="G21" s="11">
        <f t="shared" si="0"/>
        <v>140000</v>
      </c>
      <c r="H21" s="4"/>
    </row>
    <row r="22" spans="1:8" x14ac:dyDescent="0.25">
      <c r="A22" s="8">
        <v>46421</v>
      </c>
      <c r="B22" s="9" t="s">
        <v>415</v>
      </c>
      <c r="C22" s="21">
        <v>4000</v>
      </c>
      <c r="D22" s="4"/>
      <c r="E22" s="16"/>
      <c r="F22" s="21">
        <v>0</v>
      </c>
      <c r="G22" s="11">
        <f t="shared" si="0"/>
        <v>140000</v>
      </c>
      <c r="H22" s="4"/>
    </row>
    <row r="23" spans="1:8" x14ac:dyDescent="0.25">
      <c r="A23" s="8">
        <v>46449</v>
      </c>
      <c r="B23" s="9" t="s">
        <v>416</v>
      </c>
      <c r="C23" s="21">
        <v>4000</v>
      </c>
      <c r="D23" s="4"/>
      <c r="E23" s="16"/>
      <c r="F23" s="65">
        <v>0</v>
      </c>
      <c r="G23" s="11">
        <f t="shared" si="0"/>
        <v>140000</v>
      </c>
      <c r="H23" s="4"/>
    </row>
    <row r="24" spans="1:8" x14ac:dyDescent="0.25">
      <c r="A24" s="8">
        <v>46480</v>
      </c>
      <c r="B24" s="9" t="s">
        <v>417</v>
      </c>
      <c r="C24" s="21">
        <v>4000</v>
      </c>
      <c r="D24" s="4"/>
      <c r="E24" s="16"/>
      <c r="F24" s="65">
        <v>0</v>
      </c>
      <c r="G24" s="11">
        <f t="shared" si="0"/>
        <v>140000</v>
      </c>
      <c r="H24" s="4"/>
    </row>
    <row r="25" spans="1:8" x14ac:dyDescent="0.25">
      <c r="A25" s="8">
        <v>46510</v>
      </c>
      <c r="B25" s="9" t="s">
        <v>418</v>
      </c>
      <c r="C25" s="21">
        <v>4000</v>
      </c>
      <c r="D25" s="4"/>
      <c r="E25" s="16"/>
      <c r="F25" s="65">
        <v>0</v>
      </c>
      <c r="G25" s="11">
        <f t="shared" si="0"/>
        <v>140000</v>
      </c>
      <c r="H25" s="4"/>
    </row>
    <row r="26" spans="1:8" x14ac:dyDescent="0.25">
      <c r="A26" s="8">
        <v>46541</v>
      </c>
      <c r="B26" s="9" t="s">
        <v>419</v>
      </c>
      <c r="C26" s="21">
        <v>4000</v>
      </c>
      <c r="D26" s="4"/>
      <c r="E26" s="16"/>
      <c r="F26" s="65">
        <v>0</v>
      </c>
      <c r="G26" s="11">
        <f t="shared" si="0"/>
        <v>140000</v>
      </c>
      <c r="H26" s="4"/>
    </row>
    <row r="27" spans="1:8" x14ac:dyDescent="0.25">
      <c r="A27" s="8">
        <v>46571</v>
      </c>
      <c r="B27" s="9" t="s">
        <v>420</v>
      </c>
      <c r="C27" s="21">
        <v>4000</v>
      </c>
      <c r="E27" s="16"/>
      <c r="F27" s="185">
        <v>0</v>
      </c>
      <c r="G27" s="11">
        <f t="shared" si="0"/>
        <v>140000</v>
      </c>
      <c r="H27" s="4"/>
    </row>
    <row r="28" spans="1:8" x14ac:dyDescent="0.25">
      <c r="A28" s="8">
        <v>46602</v>
      </c>
      <c r="B28" s="9" t="s">
        <v>421</v>
      </c>
      <c r="C28" s="21">
        <v>4000</v>
      </c>
      <c r="E28" s="16"/>
      <c r="F28" s="185">
        <v>0</v>
      </c>
      <c r="G28" s="11">
        <f t="shared" si="0"/>
        <v>140000</v>
      </c>
    </row>
    <row r="29" spans="1:8" x14ac:dyDescent="0.25">
      <c r="A29" s="8">
        <v>46633</v>
      </c>
      <c r="B29" s="9" t="s">
        <v>422</v>
      </c>
      <c r="C29" s="21">
        <v>4000</v>
      </c>
      <c r="E29" s="63"/>
      <c r="F29" s="74">
        <v>0</v>
      </c>
      <c r="G29" s="11">
        <f t="shared" si="0"/>
        <v>140000</v>
      </c>
    </row>
    <row r="30" spans="1:8" x14ac:dyDescent="0.25">
      <c r="A30" s="8">
        <v>46663</v>
      </c>
      <c r="B30" s="9" t="s">
        <v>423</v>
      </c>
      <c r="C30" s="21">
        <v>4000</v>
      </c>
      <c r="E30" s="63"/>
      <c r="F30" s="74">
        <v>0</v>
      </c>
      <c r="G30" s="11">
        <f t="shared" si="0"/>
        <v>140000</v>
      </c>
    </row>
    <row r="31" spans="1:8" x14ac:dyDescent="0.25">
      <c r="A31" s="8">
        <v>46694</v>
      </c>
      <c r="B31" s="9" t="s">
        <v>424</v>
      </c>
      <c r="C31" s="21">
        <v>4000</v>
      </c>
      <c r="E31" s="63"/>
      <c r="F31" s="74">
        <v>0</v>
      </c>
      <c r="G31" s="11">
        <f t="shared" si="0"/>
        <v>140000</v>
      </c>
    </row>
    <row r="32" spans="1:8" x14ac:dyDescent="0.25">
      <c r="A32" s="8">
        <v>46724</v>
      </c>
      <c r="B32" s="9" t="s">
        <v>425</v>
      </c>
      <c r="C32" s="21">
        <v>4000</v>
      </c>
      <c r="E32" s="63"/>
      <c r="F32" s="74">
        <v>0</v>
      </c>
      <c r="G32" s="11">
        <f t="shared" si="0"/>
        <v>140000</v>
      </c>
    </row>
    <row r="33" spans="1:7" x14ac:dyDescent="0.25">
      <c r="A33" s="8">
        <v>46755</v>
      </c>
      <c r="B33" s="9" t="s">
        <v>426</v>
      </c>
      <c r="C33" s="21">
        <v>4000</v>
      </c>
      <c r="E33" s="72"/>
      <c r="F33" s="74">
        <v>0</v>
      </c>
      <c r="G33" s="11">
        <f t="shared" si="0"/>
        <v>140000</v>
      </c>
    </row>
    <row r="34" spans="1:7" x14ac:dyDescent="0.25">
      <c r="A34" s="8">
        <v>46786</v>
      </c>
      <c r="B34" s="9" t="s">
        <v>427</v>
      </c>
      <c r="C34" s="21">
        <v>4000</v>
      </c>
      <c r="E34" s="82"/>
      <c r="F34" s="74">
        <v>0</v>
      </c>
      <c r="G34" s="11">
        <f t="shared" si="0"/>
        <v>140000</v>
      </c>
    </row>
    <row r="35" spans="1:7" x14ac:dyDescent="0.25">
      <c r="A35" s="8">
        <v>46815</v>
      </c>
      <c r="B35" s="9" t="s">
        <v>428</v>
      </c>
      <c r="C35" s="21">
        <v>4000</v>
      </c>
      <c r="E35" s="82"/>
      <c r="F35" s="74">
        <v>0</v>
      </c>
      <c r="G35" s="11">
        <f t="shared" si="0"/>
        <v>140000</v>
      </c>
    </row>
    <row r="36" spans="1:7" x14ac:dyDescent="0.25">
      <c r="A36" s="8">
        <v>46846</v>
      </c>
      <c r="B36" s="9" t="s">
        <v>429</v>
      </c>
      <c r="C36" s="21">
        <v>4000</v>
      </c>
      <c r="E36" s="82"/>
      <c r="F36" s="74">
        <v>0</v>
      </c>
      <c r="G36" s="11">
        <f t="shared" si="0"/>
        <v>140000</v>
      </c>
    </row>
    <row r="37" spans="1:7" x14ac:dyDescent="0.25">
      <c r="A37" s="8">
        <v>46876</v>
      </c>
      <c r="B37" s="9" t="s">
        <v>430</v>
      </c>
      <c r="C37" s="21">
        <v>4000</v>
      </c>
      <c r="E37" s="82"/>
      <c r="F37" s="74">
        <v>0</v>
      </c>
      <c r="G37" s="11">
        <f t="shared" si="0"/>
        <v>140000</v>
      </c>
    </row>
    <row r="38" spans="1:7" x14ac:dyDescent="0.25">
      <c r="A38" s="8">
        <v>46907</v>
      </c>
      <c r="B38" s="9" t="s">
        <v>431</v>
      </c>
      <c r="C38" s="21">
        <v>4000</v>
      </c>
      <c r="E38" s="82"/>
      <c r="F38" s="74">
        <v>0</v>
      </c>
      <c r="G38" s="11">
        <f t="shared" si="0"/>
        <v>140000</v>
      </c>
    </row>
    <row r="39" spans="1:7" x14ac:dyDescent="0.25">
      <c r="A39" s="8">
        <v>46937</v>
      </c>
      <c r="B39" s="9" t="s">
        <v>432</v>
      </c>
      <c r="C39" s="21">
        <v>4000</v>
      </c>
      <c r="E39" s="82"/>
      <c r="F39" s="74">
        <v>0</v>
      </c>
      <c r="G39" s="11">
        <f t="shared" si="0"/>
        <v>140000</v>
      </c>
    </row>
    <row r="40" spans="1:7" x14ac:dyDescent="0.25">
      <c r="A40" s="8">
        <v>46968</v>
      </c>
      <c r="B40" s="9" t="s">
        <v>433</v>
      </c>
      <c r="C40" s="21">
        <v>4000</v>
      </c>
      <c r="E40" s="82"/>
      <c r="F40" s="74">
        <v>0</v>
      </c>
      <c r="G40" s="11">
        <f t="shared" si="0"/>
        <v>140000</v>
      </c>
    </row>
    <row r="41" spans="1:7" x14ac:dyDescent="0.25">
      <c r="A41" s="8">
        <v>46999</v>
      </c>
      <c r="B41" s="9" t="s">
        <v>434</v>
      </c>
      <c r="C41" s="21">
        <v>4000</v>
      </c>
      <c r="E41" s="82"/>
      <c r="F41" s="74">
        <v>0</v>
      </c>
      <c r="G41" s="11">
        <f t="shared" si="0"/>
        <v>140000</v>
      </c>
    </row>
    <row r="42" spans="1:7" x14ac:dyDescent="0.25">
      <c r="A42" s="8">
        <v>47029</v>
      </c>
      <c r="B42" s="9" t="s">
        <v>435</v>
      </c>
      <c r="C42" s="21">
        <v>4000</v>
      </c>
      <c r="E42" s="82"/>
      <c r="F42" s="74">
        <v>0</v>
      </c>
      <c r="G42" s="11">
        <f t="shared" si="0"/>
        <v>140000</v>
      </c>
    </row>
    <row r="43" spans="1:7" x14ac:dyDescent="0.25">
      <c r="A43" s="8">
        <v>47060</v>
      </c>
      <c r="B43" s="9" t="s">
        <v>436</v>
      </c>
      <c r="C43" s="21">
        <v>4000</v>
      </c>
      <c r="E43" s="82"/>
      <c r="F43" s="74">
        <v>0</v>
      </c>
      <c r="G43" s="11">
        <f t="shared" si="0"/>
        <v>140000</v>
      </c>
    </row>
    <row r="44" spans="1:7" x14ac:dyDescent="0.25">
      <c r="A44" s="8">
        <v>47090</v>
      </c>
      <c r="B44" s="9" t="s">
        <v>437</v>
      </c>
      <c r="C44" s="21">
        <v>4000</v>
      </c>
      <c r="E44" s="82"/>
      <c r="F44" s="74">
        <v>0</v>
      </c>
      <c r="G44" s="11">
        <f t="shared" si="0"/>
        <v>140000</v>
      </c>
    </row>
    <row r="45" spans="1:7" x14ac:dyDescent="0.25">
      <c r="A45" s="8">
        <v>47121</v>
      </c>
      <c r="B45" s="9" t="s">
        <v>438</v>
      </c>
      <c r="C45" s="21">
        <v>4000</v>
      </c>
      <c r="E45" s="82"/>
      <c r="F45" s="74">
        <v>0</v>
      </c>
      <c r="G45" s="11">
        <f t="shared" si="0"/>
        <v>140000</v>
      </c>
    </row>
    <row r="46" spans="1:7" x14ac:dyDescent="0.25">
      <c r="A46" s="8">
        <v>47152</v>
      </c>
      <c r="B46" s="9" t="s">
        <v>439</v>
      </c>
      <c r="C46" s="21">
        <v>4000</v>
      </c>
      <c r="E46" s="82"/>
      <c r="F46" s="74">
        <v>0</v>
      </c>
      <c r="G46" s="11">
        <f t="shared" si="0"/>
        <v>140000</v>
      </c>
    </row>
    <row r="47" spans="1:7" x14ac:dyDescent="0.25">
      <c r="A47" s="8">
        <v>47180</v>
      </c>
      <c r="B47" s="9" t="s">
        <v>440</v>
      </c>
      <c r="C47" s="21">
        <v>4000</v>
      </c>
      <c r="E47" s="82"/>
      <c r="F47" s="74">
        <v>0</v>
      </c>
      <c r="G47" s="11">
        <f t="shared" si="0"/>
        <v>140000</v>
      </c>
    </row>
    <row r="48" spans="1:7" x14ac:dyDescent="0.25">
      <c r="A48" s="8">
        <v>47211</v>
      </c>
      <c r="B48" s="9" t="s">
        <v>441</v>
      </c>
      <c r="C48" s="21">
        <v>4000</v>
      </c>
      <c r="E48" s="82"/>
      <c r="F48" s="74">
        <v>0</v>
      </c>
      <c r="G48" s="11">
        <f t="shared" si="0"/>
        <v>140000</v>
      </c>
    </row>
    <row r="49" spans="1:7" x14ac:dyDescent="0.25">
      <c r="A49" s="8">
        <v>47241</v>
      </c>
      <c r="B49" s="9" t="s">
        <v>442</v>
      </c>
      <c r="C49" s="21">
        <v>4000</v>
      </c>
      <c r="E49" s="82"/>
      <c r="F49" s="74">
        <v>0</v>
      </c>
      <c r="G49" s="11">
        <f t="shared" si="0"/>
        <v>140000</v>
      </c>
    </row>
    <row r="50" spans="1:7" x14ac:dyDescent="0.25">
      <c r="A50" s="8">
        <v>47272</v>
      </c>
      <c r="B50" s="9" t="s">
        <v>443</v>
      </c>
      <c r="C50" s="21">
        <v>4000</v>
      </c>
      <c r="E50" s="82"/>
      <c r="F50" s="74">
        <v>0</v>
      </c>
      <c r="G50" s="11">
        <f t="shared" si="0"/>
        <v>140000</v>
      </c>
    </row>
    <row r="51" spans="1:7" x14ac:dyDescent="0.25">
      <c r="A51" s="8">
        <v>47302</v>
      </c>
      <c r="B51" s="9" t="s">
        <v>444</v>
      </c>
      <c r="C51" s="21">
        <v>4000</v>
      </c>
      <c r="E51" s="82"/>
      <c r="F51" s="74">
        <v>0</v>
      </c>
      <c r="G51" s="11">
        <f t="shared" si="0"/>
        <v>140000</v>
      </c>
    </row>
    <row r="52" spans="1:7" x14ac:dyDescent="0.25">
      <c r="A52" s="8">
        <v>47333</v>
      </c>
      <c r="B52" s="9" t="s">
        <v>445</v>
      </c>
      <c r="C52" s="21">
        <v>4000</v>
      </c>
      <c r="E52" s="82"/>
      <c r="F52" s="74">
        <v>0</v>
      </c>
      <c r="G52" s="11">
        <f t="shared" si="0"/>
        <v>140000</v>
      </c>
    </row>
    <row r="53" spans="1:7" x14ac:dyDescent="0.25">
      <c r="A53" s="8">
        <v>47364</v>
      </c>
      <c r="B53" s="9" t="s">
        <v>446</v>
      </c>
      <c r="C53" s="21">
        <v>4000</v>
      </c>
      <c r="E53" s="82"/>
      <c r="F53" s="74">
        <v>0</v>
      </c>
      <c r="G53" s="11">
        <f t="shared" si="0"/>
        <v>140000</v>
      </c>
    </row>
    <row r="54" spans="1:7" x14ac:dyDescent="0.25">
      <c r="A54" s="32">
        <v>47394</v>
      </c>
      <c r="B54" s="31" t="s">
        <v>447</v>
      </c>
      <c r="C54" s="23">
        <v>4000</v>
      </c>
      <c r="E54" s="82"/>
      <c r="F54" s="74">
        <v>0</v>
      </c>
      <c r="G54" s="11">
        <f t="shared" si="0"/>
        <v>140000</v>
      </c>
    </row>
    <row r="55" spans="1:7" x14ac:dyDescent="0.25">
      <c r="A55" s="52"/>
      <c r="B55" s="181"/>
      <c r="C55" s="50">
        <f>SUM(C7:C54)</f>
        <v>364600</v>
      </c>
      <c r="E55" s="82"/>
      <c r="F55" s="74">
        <v>0</v>
      </c>
      <c r="G55" s="11">
        <f t="shared" si="0"/>
        <v>140000</v>
      </c>
    </row>
    <row r="56" spans="1:7" x14ac:dyDescent="0.25">
      <c r="A56" s="60"/>
      <c r="B56" s="181"/>
      <c r="C56" s="185"/>
      <c r="E56" s="82"/>
      <c r="F56" s="74">
        <v>0</v>
      </c>
      <c r="G56" s="11">
        <f t="shared" si="0"/>
        <v>140000</v>
      </c>
    </row>
    <row r="57" spans="1:7" x14ac:dyDescent="0.25">
      <c r="A57" s="194"/>
      <c r="B57" s="194"/>
      <c r="C57" s="26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"/>
  <sheetViews>
    <sheetView workbookViewId="0">
      <selection activeCell="M17" sqref="M17"/>
    </sheetView>
  </sheetViews>
  <sheetFormatPr baseColWidth="10" defaultRowHeight="15" x14ac:dyDescent="0.25"/>
  <cols>
    <col min="4" max="4" width="2.85546875" customWidth="1"/>
  </cols>
  <sheetData>
    <row r="1" spans="1:8" x14ac:dyDescent="0.25">
      <c r="A1" s="34" t="s">
        <v>7</v>
      </c>
      <c r="B1" s="149" t="s">
        <v>253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506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222600</v>
      </c>
      <c r="D6" s="2"/>
      <c r="E6" s="14"/>
      <c r="F6" s="13"/>
      <c r="G6" s="20">
        <v>222600</v>
      </c>
      <c r="H6" s="25">
        <f>G6*5/100</f>
        <v>11130</v>
      </c>
    </row>
    <row r="7" spans="1:8" x14ac:dyDescent="0.25">
      <c r="A7" s="8">
        <v>45717</v>
      </c>
      <c r="B7" s="96" t="s">
        <v>250</v>
      </c>
      <c r="C7" s="20">
        <v>222600</v>
      </c>
      <c r="D7" s="2"/>
      <c r="E7" s="8">
        <v>45717</v>
      </c>
      <c r="F7" s="20">
        <v>222600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222600</v>
      </c>
      <c r="E9" s="18"/>
      <c r="F9" s="18"/>
      <c r="G9" s="84">
        <f>G8-F9</f>
        <v>0</v>
      </c>
    </row>
    <row r="11" spans="1:8" x14ac:dyDescent="0.25">
      <c r="A11" t="s">
        <v>251</v>
      </c>
    </row>
    <row r="12" spans="1:8" x14ac:dyDescent="0.25">
      <c r="A12">
        <v>95000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workbookViewId="0">
      <selection activeCell="A24" sqref="A24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188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507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189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125000</v>
      </c>
      <c r="D6" s="2"/>
      <c r="E6" s="14"/>
      <c r="F6" s="13"/>
      <c r="G6" s="20">
        <v>125000</v>
      </c>
      <c r="H6" s="25">
        <f>G6*5/100</f>
        <v>6250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45687</v>
      </c>
      <c r="B7" s="9" t="s">
        <v>12</v>
      </c>
      <c r="C7" s="56">
        <v>13500</v>
      </c>
      <c r="D7" s="2"/>
      <c r="E7" s="8">
        <v>45687</v>
      </c>
      <c r="F7" s="58">
        <v>13500</v>
      </c>
      <c r="G7" s="58">
        <f>G6-F7</f>
        <v>111500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45784</v>
      </c>
      <c r="B8" s="55" t="s">
        <v>52</v>
      </c>
      <c r="C8" s="56">
        <v>24000</v>
      </c>
      <c r="D8" s="2"/>
      <c r="E8" s="8">
        <v>45784</v>
      </c>
      <c r="F8" s="58">
        <v>24000</v>
      </c>
      <c r="G8" s="58">
        <f>G7-F8</f>
        <v>87500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45815</v>
      </c>
      <c r="B9" s="55" t="s">
        <v>13</v>
      </c>
      <c r="C9" s="56">
        <v>1560</v>
      </c>
      <c r="D9" s="2"/>
      <c r="E9" s="8">
        <v>45812</v>
      </c>
      <c r="F9" s="58">
        <v>1560</v>
      </c>
      <c r="G9" s="58">
        <f t="shared" ref="G9:G58" si="0">G8-F9</f>
        <v>85940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45845</v>
      </c>
      <c r="B10" s="55" t="s">
        <v>14</v>
      </c>
      <c r="C10" s="56">
        <v>1560</v>
      </c>
      <c r="D10" s="2"/>
      <c r="E10" s="8">
        <v>45845</v>
      </c>
      <c r="F10" s="58">
        <v>1560</v>
      </c>
      <c r="G10" s="58">
        <f t="shared" si="0"/>
        <v>84380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45876</v>
      </c>
      <c r="B11" s="55" t="s">
        <v>15</v>
      </c>
      <c r="C11" s="56">
        <v>1560</v>
      </c>
      <c r="D11" s="2"/>
      <c r="E11" s="8">
        <v>45878</v>
      </c>
      <c r="F11" s="58">
        <v>1560</v>
      </c>
      <c r="G11" s="58">
        <f t="shared" si="0"/>
        <v>82820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45907</v>
      </c>
      <c r="B12" s="55" t="s">
        <v>16</v>
      </c>
      <c r="C12" s="56">
        <v>1560</v>
      </c>
      <c r="D12" s="2"/>
      <c r="E12" s="8">
        <v>45905</v>
      </c>
      <c r="F12" s="58">
        <v>1560</v>
      </c>
      <c r="G12" s="58">
        <f t="shared" si="0"/>
        <v>81260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45937</v>
      </c>
      <c r="B13" s="55" t="s">
        <v>17</v>
      </c>
      <c r="C13" s="56">
        <v>1560</v>
      </c>
      <c r="D13" s="2"/>
      <c r="E13" s="8">
        <v>45936</v>
      </c>
      <c r="F13" s="58">
        <v>1560</v>
      </c>
      <c r="G13" s="58">
        <f t="shared" si="0"/>
        <v>79700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45968</v>
      </c>
      <c r="B14" s="55" t="s">
        <v>18</v>
      </c>
      <c r="C14" s="56">
        <v>1560</v>
      </c>
      <c r="D14" s="2"/>
      <c r="E14" s="8">
        <v>45969</v>
      </c>
      <c r="F14" s="58">
        <v>1560</v>
      </c>
      <c r="G14" s="58">
        <f t="shared" si="0"/>
        <v>78140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45998</v>
      </c>
      <c r="B15" s="55" t="s">
        <v>19</v>
      </c>
      <c r="C15" s="56">
        <v>1560</v>
      </c>
      <c r="D15" s="2"/>
      <c r="E15" s="8">
        <v>46010</v>
      </c>
      <c r="F15" s="58">
        <v>1560</v>
      </c>
      <c r="G15" s="58">
        <f t="shared" si="0"/>
        <v>76580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46029</v>
      </c>
      <c r="B16" s="55" t="s">
        <v>20</v>
      </c>
      <c r="C16" s="56">
        <v>1560</v>
      </c>
      <c r="D16" s="2"/>
      <c r="E16" s="8">
        <v>46030</v>
      </c>
      <c r="F16" s="58">
        <v>1560</v>
      </c>
      <c r="G16" s="58">
        <f t="shared" si="0"/>
        <v>75020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46060</v>
      </c>
      <c r="B17" s="55" t="s">
        <v>21</v>
      </c>
      <c r="C17" s="56">
        <v>1560</v>
      </c>
      <c r="D17" s="2"/>
      <c r="E17" s="8">
        <v>46062</v>
      </c>
      <c r="F17" s="58">
        <v>1560</v>
      </c>
      <c r="G17" s="58">
        <f t="shared" si="0"/>
        <v>73460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46088</v>
      </c>
      <c r="B18" s="55" t="s">
        <v>22</v>
      </c>
      <c r="C18" s="56">
        <v>1560</v>
      </c>
      <c r="D18" s="2"/>
      <c r="E18" s="8">
        <v>46093</v>
      </c>
      <c r="F18" s="58">
        <v>1560</v>
      </c>
      <c r="G18" s="58">
        <f t="shared" si="0"/>
        <v>71900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46119</v>
      </c>
      <c r="B19" s="55" t="s">
        <v>23</v>
      </c>
      <c r="C19" s="56">
        <v>1560</v>
      </c>
      <c r="D19" s="2"/>
      <c r="E19" s="8">
        <v>46125</v>
      </c>
      <c r="F19" s="58">
        <v>1560</v>
      </c>
      <c r="G19" s="58">
        <f t="shared" si="0"/>
        <v>70340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46149</v>
      </c>
      <c r="B20" s="55" t="s">
        <v>178</v>
      </c>
      <c r="C20" s="56">
        <v>6250</v>
      </c>
      <c r="D20" s="2"/>
      <c r="E20" s="8">
        <v>46153</v>
      </c>
      <c r="F20" s="58">
        <v>6250</v>
      </c>
      <c r="G20" s="58">
        <f t="shared" si="0"/>
        <v>64090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55">
        <v>46149</v>
      </c>
      <c r="B21" s="55" t="s">
        <v>24</v>
      </c>
      <c r="C21" s="56">
        <v>1560</v>
      </c>
      <c r="D21" s="2"/>
      <c r="E21" s="8">
        <v>46153</v>
      </c>
      <c r="F21" s="58">
        <v>1560</v>
      </c>
      <c r="G21" s="58">
        <f t="shared" si="0"/>
        <v>62530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46180</v>
      </c>
      <c r="B22" s="55" t="s">
        <v>25</v>
      </c>
      <c r="C22" s="56">
        <v>1560</v>
      </c>
      <c r="D22" s="2"/>
      <c r="E22" s="8">
        <v>46181</v>
      </c>
      <c r="F22" s="58">
        <v>1560</v>
      </c>
      <c r="G22" s="58">
        <f t="shared" si="0"/>
        <v>60970</v>
      </c>
      <c r="H22" s="5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46210</v>
      </c>
      <c r="B23" s="55" t="s">
        <v>26</v>
      </c>
      <c r="C23" s="56">
        <v>1560</v>
      </c>
      <c r="D23" s="2"/>
      <c r="E23" s="8">
        <v>46212</v>
      </c>
      <c r="F23" s="58">
        <v>1560</v>
      </c>
      <c r="G23" s="58">
        <f t="shared" si="0"/>
        <v>59410</v>
      </c>
      <c r="H23" s="5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46241</v>
      </c>
      <c r="B24" s="55" t="s">
        <v>27</v>
      </c>
      <c r="C24" s="56">
        <v>1560</v>
      </c>
      <c r="D24" s="2"/>
      <c r="E24" s="8">
        <v>46245</v>
      </c>
      <c r="F24" s="58">
        <v>1560</v>
      </c>
      <c r="G24" s="58">
        <f t="shared" si="0"/>
        <v>57850</v>
      </c>
      <c r="H24" s="5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46272</v>
      </c>
      <c r="B25" s="55" t="s">
        <v>28</v>
      </c>
      <c r="C25" s="56">
        <v>1560</v>
      </c>
      <c r="D25" s="2"/>
      <c r="E25" s="8"/>
      <c r="F25" s="58">
        <v>0</v>
      </c>
      <c r="G25" s="58">
        <f t="shared" si="0"/>
        <v>57850</v>
      </c>
      <c r="H25" s="5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46302</v>
      </c>
      <c r="B26" s="55" t="s">
        <v>29</v>
      </c>
      <c r="C26" s="56">
        <v>1560</v>
      </c>
      <c r="D26" s="2"/>
      <c r="E26" s="8"/>
      <c r="F26" s="58">
        <v>0</v>
      </c>
      <c r="G26" s="58">
        <f t="shared" si="0"/>
        <v>57850</v>
      </c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46333</v>
      </c>
      <c r="B27" s="55" t="s">
        <v>30</v>
      </c>
      <c r="C27" s="56">
        <v>1560</v>
      </c>
      <c r="D27" s="2"/>
      <c r="E27" s="8"/>
      <c r="F27" s="58">
        <v>0</v>
      </c>
      <c r="G27" s="58">
        <f t="shared" si="0"/>
        <v>57850</v>
      </c>
      <c r="H27" s="5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5.75" customHeight="1" x14ac:dyDescent="0.25">
      <c r="A28" s="8">
        <v>46363</v>
      </c>
      <c r="B28" s="55" t="s">
        <v>31</v>
      </c>
      <c r="C28" s="56">
        <v>1560</v>
      </c>
      <c r="D28" s="2"/>
      <c r="E28" s="8"/>
      <c r="F28" s="58">
        <v>0</v>
      </c>
      <c r="G28" s="58">
        <f t="shared" si="0"/>
        <v>57850</v>
      </c>
      <c r="H28" s="5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46394</v>
      </c>
      <c r="B29" s="55" t="s">
        <v>32</v>
      </c>
      <c r="C29" s="56">
        <v>1560</v>
      </c>
      <c r="D29" s="2"/>
      <c r="E29" s="8"/>
      <c r="F29" s="58">
        <v>0</v>
      </c>
      <c r="G29" s="58">
        <f t="shared" si="0"/>
        <v>57850</v>
      </c>
      <c r="H29" s="5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">
        <v>46425</v>
      </c>
      <c r="B30" s="55" t="s">
        <v>33</v>
      </c>
      <c r="C30" s="56">
        <v>1560</v>
      </c>
      <c r="D30" s="2"/>
      <c r="E30" s="8"/>
      <c r="F30" s="58">
        <v>0</v>
      </c>
      <c r="G30" s="58">
        <f t="shared" si="0"/>
        <v>57850</v>
      </c>
      <c r="H30" s="5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">
        <v>46453</v>
      </c>
      <c r="B31" s="55" t="s">
        <v>34</v>
      </c>
      <c r="C31" s="56">
        <v>1560</v>
      </c>
      <c r="D31" s="2"/>
      <c r="E31" s="8"/>
      <c r="F31" s="58">
        <v>0</v>
      </c>
      <c r="G31" s="58">
        <f t="shared" si="0"/>
        <v>57850</v>
      </c>
      <c r="H31" s="5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">
        <v>46484</v>
      </c>
      <c r="B32" s="55" t="s">
        <v>35</v>
      </c>
      <c r="C32" s="56">
        <v>1560</v>
      </c>
      <c r="D32" s="2"/>
      <c r="E32" s="8"/>
      <c r="F32" s="58">
        <v>0</v>
      </c>
      <c r="G32" s="58">
        <f t="shared" si="0"/>
        <v>57850</v>
      </c>
      <c r="H32" s="5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">
        <v>46514</v>
      </c>
      <c r="B33" s="55" t="s">
        <v>178</v>
      </c>
      <c r="C33" s="56">
        <v>6250</v>
      </c>
      <c r="D33" s="2"/>
      <c r="E33" s="8"/>
      <c r="F33" s="58">
        <v>0</v>
      </c>
      <c r="G33" s="58">
        <f t="shared" si="0"/>
        <v>57850</v>
      </c>
      <c r="H33" s="5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">
        <v>46514</v>
      </c>
      <c r="B34" s="55" t="s">
        <v>36</v>
      </c>
      <c r="C34" s="56">
        <v>1560</v>
      </c>
      <c r="D34" s="2"/>
      <c r="E34" s="8"/>
      <c r="F34" s="58">
        <v>0</v>
      </c>
      <c r="G34" s="58">
        <f t="shared" si="0"/>
        <v>57850</v>
      </c>
      <c r="H34" s="5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">
        <v>46545</v>
      </c>
      <c r="B35" s="55" t="s">
        <v>60</v>
      </c>
      <c r="C35" s="56">
        <v>1560</v>
      </c>
      <c r="D35" s="2"/>
      <c r="E35" s="8"/>
      <c r="F35" s="58">
        <v>0</v>
      </c>
      <c r="G35" s="58">
        <f t="shared" si="0"/>
        <v>57850</v>
      </c>
      <c r="H35" s="5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">
        <v>46575</v>
      </c>
      <c r="B36" s="55" t="s">
        <v>61</v>
      </c>
      <c r="C36" s="56">
        <v>1560</v>
      </c>
      <c r="D36" s="2"/>
      <c r="E36" s="8"/>
      <c r="F36" s="58">
        <v>0</v>
      </c>
      <c r="G36" s="58">
        <f t="shared" si="0"/>
        <v>57850</v>
      </c>
      <c r="H36" s="5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">
        <v>46606</v>
      </c>
      <c r="B37" s="55" t="s">
        <v>62</v>
      </c>
      <c r="C37" s="56">
        <v>1560</v>
      </c>
      <c r="D37" s="2"/>
      <c r="E37" s="8"/>
      <c r="F37" s="58">
        <v>0</v>
      </c>
      <c r="G37" s="58">
        <f t="shared" si="0"/>
        <v>57850</v>
      </c>
      <c r="H37" s="5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">
        <v>46637</v>
      </c>
      <c r="B38" s="55" t="s">
        <v>63</v>
      </c>
      <c r="C38" s="56">
        <v>1560</v>
      </c>
      <c r="D38" s="2"/>
      <c r="E38" s="8"/>
      <c r="F38" s="58">
        <v>0</v>
      </c>
      <c r="G38" s="58">
        <f t="shared" si="0"/>
        <v>57850</v>
      </c>
      <c r="H38" s="5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">
        <v>46667</v>
      </c>
      <c r="B39" s="55" t="s">
        <v>64</v>
      </c>
      <c r="C39" s="56">
        <v>1560</v>
      </c>
      <c r="D39" s="2"/>
      <c r="E39" s="8"/>
      <c r="F39" s="58">
        <v>0</v>
      </c>
      <c r="G39" s="58">
        <f t="shared" si="0"/>
        <v>57850</v>
      </c>
      <c r="H39" s="5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">
        <v>46698</v>
      </c>
      <c r="B40" s="55" t="s">
        <v>65</v>
      </c>
      <c r="C40" s="56">
        <v>1560</v>
      </c>
      <c r="D40" s="2"/>
      <c r="E40" s="8"/>
      <c r="F40" s="58">
        <v>0</v>
      </c>
      <c r="G40" s="58">
        <f t="shared" si="0"/>
        <v>57850</v>
      </c>
      <c r="H40" s="5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">
        <v>46728</v>
      </c>
      <c r="B41" s="55" t="s">
        <v>66</v>
      </c>
      <c r="C41" s="56">
        <v>1560</v>
      </c>
      <c r="D41" s="2"/>
      <c r="E41" s="8"/>
      <c r="F41" s="58">
        <v>0</v>
      </c>
      <c r="G41" s="58">
        <f t="shared" si="0"/>
        <v>57850</v>
      </c>
      <c r="H41" s="5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">
        <v>46759</v>
      </c>
      <c r="B42" s="55" t="s">
        <v>67</v>
      </c>
      <c r="C42" s="56">
        <v>1560</v>
      </c>
      <c r="D42" s="2"/>
      <c r="E42" s="8"/>
      <c r="F42" s="58">
        <v>0</v>
      </c>
      <c r="G42" s="58">
        <f t="shared" si="0"/>
        <v>57850</v>
      </c>
      <c r="H42" s="5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">
        <v>46790</v>
      </c>
      <c r="B43" s="55" t="s">
        <v>68</v>
      </c>
      <c r="C43" s="56">
        <v>1560</v>
      </c>
      <c r="D43" s="2"/>
      <c r="E43" s="8"/>
      <c r="F43" s="58">
        <v>0</v>
      </c>
      <c r="G43" s="58">
        <f t="shared" si="0"/>
        <v>57850</v>
      </c>
      <c r="H43" s="5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">
        <v>46819</v>
      </c>
      <c r="B44" s="55" t="s">
        <v>69</v>
      </c>
      <c r="C44" s="56">
        <v>1560</v>
      </c>
      <c r="D44" s="2"/>
      <c r="E44" s="8"/>
      <c r="F44" s="58">
        <v>0</v>
      </c>
      <c r="G44" s="58">
        <f t="shared" si="0"/>
        <v>57850</v>
      </c>
      <c r="H44" s="5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">
        <v>46850</v>
      </c>
      <c r="B45" s="55" t="s">
        <v>70</v>
      </c>
      <c r="C45" s="56">
        <v>1560</v>
      </c>
      <c r="D45" s="2"/>
      <c r="E45" s="8"/>
      <c r="F45" s="58">
        <v>0</v>
      </c>
      <c r="G45" s="58">
        <f t="shared" si="0"/>
        <v>57850</v>
      </c>
      <c r="H45" s="5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">
        <v>46880</v>
      </c>
      <c r="B46" s="55" t="s">
        <v>71</v>
      </c>
      <c r="C46" s="56">
        <v>1560</v>
      </c>
      <c r="D46" s="2"/>
      <c r="E46" s="8"/>
      <c r="F46" s="58">
        <v>0</v>
      </c>
      <c r="G46" s="58">
        <f t="shared" si="0"/>
        <v>57850</v>
      </c>
      <c r="H46" s="5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">
        <v>46911</v>
      </c>
      <c r="B47" s="55" t="s">
        <v>72</v>
      </c>
      <c r="C47" s="56">
        <v>1560</v>
      </c>
      <c r="D47" s="2"/>
      <c r="E47" s="8"/>
      <c r="F47" s="58">
        <v>0</v>
      </c>
      <c r="G47" s="58">
        <f t="shared" si="0"/>
        <v>57850</v>
      </c>
      <c r="H47" s="5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">
        <v>46941</v>
      </c>
      <c r="B48" s="55" t="s">
        <v>73</v>
      </c>
      <c r="C48" s="56">
        <v>1560</v>
      </c>
      <c r="D48" s="2"/>
      <c r="E48" s="8"/>
      <c r="F48" s="58">
        <v>0</v>
      </c>
      <c r="G48" s="58">
        <f t="shared" si="0"/>
        <v>57850</v>
      </c>
      <c r="H48" s="5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">
        <v>46972</v>
      </c>
      <c r="B49" s="55" t="s">
        <v>74</v>
      </c>
      <c r="C49" s="56">
        <v>1560</v>
      </c>
      <c r="D49" s="2"/>
      <c r="E49" s="8"/>
      <c r="F49" s="58">
        <v>0</v>
      </c>
      <c r="G49" s="58">
        <f t="shared" si="0"/>
        <v>57850</v>
      </c>
      <c r="H49" s="5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">
        <v>47003</v>
      </c>
      <c r="B50" s="55" t="s">
        <v>75</v>
      </c>
      <c r="C50" s="56">
        <v>1560</v>
      </c>
      <c r="D50" s="2"/>
      <c r="E50" s="8"/>
      <c r="F50" s="58">
        <v>0</v>
      </c>
      <c r="G50" s="58">
        <f t="shared" si="0"/>
        <v>57850</v>
      </c>
      <c r="H50" s="5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">
        <v>47033</v>
      </c>
      <c r="B51" s="55" t="s">
        <v>76</v>
      </c>
      <c r="C51" s="56">
        <v>1560</v>
      </c>
      <c r="D51" s="2"/>
      <c r="E51" s="8"/>
      <c r="F51" s="58">
        <v>0</v>
      </c>
      <c r="G51" s="58">
        <f t="shared" si="0"/>
        <v>57850</v>
      </c>
      <c r="H51" s="5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8">
        <v>47064</v>
      </c>
      <c r="B52" s="55" t="s">
        <v>77</v>
      </c>
      <c r="C52" s="56">
        <v>1560</v>
      </c>
      <c r="D52" s="2"/>
      <c r="E52" s="8"/>
      <c r="F52" s="58">
        <v>0</v>
      </c>
      <c r="G52" s="58">
        <f t="shared" si="0"/>
        <v>57850</v>
      </c>
      <c r="H52" s="5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8">
        <v>47094</v>
      </c>
      <c r="B53" s="55" t="s">
        <v>78</v>
      </c>
      <c r="C53" s="56">
        <v>1560</v>
      </c>
      <c r="D53" s="2"/>
      <c r="E53" s="8"/>
      <c r="F53" s="58">
        <v>0</v>
      </c>
      <c r="G53" s="58">
        <f t="shared" si="0"/>
        <v>57850</v>
      </c>
      <c r="H53" s="5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8">
        <v>47125</v>
      </c>
      <c r="B54" s="55" t="s">
        <v>79</v>
      </c>
      <c r="C54" s="56">
        <v>1560</v>
      </c>
      <c r="D54" s="2"/>
      <c r="E54" s="8"/>
      <c r="F54" s="58">
        <v>0</v>
      </c>
      <c r="G54" s="58">
        <f t="shared" si="0"/>
        <v>57850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8">
        <v>47156</v>
      </c>
      <c r="B55" s="55" t="s">
        <v>89</v>
      </c>
      <c r="C55" s="56">
        <v>1560</v>
      </c>
      <c r="D55" s="2"/>
      <c r="E55" s="8"/>
      <c r="F55" s="58">
        <v>0</v>
      </c>
      <c r="G55" s="58">
        <f t="shared" si="0"/>
        <v>57850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8">
        <v>47184</v>
      </c>
      <c r="B56" s="55" t="s">
        <v>90</v>
      </c>
      <c r="C56" s="56">
        <v>1560</v>
      </c>
      <c r="E56" s="10"/>
      <c r="F56" s="58">
        <v>0</v>
      </c>
      <c r="G56" s="58">
        <f t="shared" si="0"/>
        <v>57850</v>
      </c>
    </row>
    <row r="57" spans="1:31" x14ac:dyDescent="0.25">
      <c r="A57" s="8">
        <v>47215</v>
      </c>
      <c r="B57" s="55" t="s">
        <v>91</v>
      </c>
      <c r="C57" s="56">
        <v>1560</v>
      </c>
      <c r="E57" s="10"/>
      <c r="F57" s="58">
        <v>0</v>
      </c>
      <c r="G57" s="58">
        <f t="shared" si="0"/>
        <v>57850</v>
      </c>
    </row>
    <row r="58" spans="1:31" x14ac:dyDescent="0.25">
      <c r="A58" s="8">
        <v>47245</v>
      </c>
      <c r="B58" s="57" t="s">
        <v>92</v>
      </c>
      <c r="C58" s="56">
        <v>1680</v>
      </c>
      <c r="E58" s="15"/>
      <c r="F58" s="89">
        <v>0</v>
      </c>
      <c r="G58" s="58">
        <f t="shared" si="0"/>
        <v>57850</v>
      </c>
    </row>
    <row r="59" spans="1:31" x14ac:dyDescent="0.25">
      <c r="C59" s="77">
        <f>SUM(C7:C58)</f>
        <v>125000</v>
      </c>
      <c r="G59" s="84">
        <f t="shared" ref="G59" si="1">G58-F59</f>
        <v>57850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0"/>
  <sheetViews>
    <sheetView workbookViewId="0">
      <selection activeCell="M19" sqref="M19"/>
    </sheetView>
  </sheetViews>
  <sheetFormatPr baseColWidth="10" defaultRowHeight="15" x14ac:dyDescent="0.25"/>
  <cols>
    <col min="3" max="3" width="12.5703125" bestFit="1" customWidth="1"/>
  </cols>
  <sheetData>
    <row r="1" spans="1:8" x14ac:dyDescent="0.25">
      <c r="A1" s="34" t="s">
        <v>7</v>
      </c>
      <c r="B1" s="35" t="s">
        <v>240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31">
        <v>508</v>
      </c>
      <c r="C2" s="38"/>
      <c r="D2" s="1" t="s">
        <v>452</v>
      </c>
      <c r="E2" s="19"/>
      <c r="F2" s="19"/>
      <c r="G2" s="19"/>
      <c r="H2" s="4"/>
    </row>
    <row r="3" spans="1:8" x14ac:dyDescent="0.25">
      <c r="A3" s="39" t="s">
        <v>6</v>
      </c>
      <c r="B3" s="131" t="s">
        <v>85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134" t="s">
        <v>5</v>
      </c>
      <c r="B6" s="135"/>
      <c r="C6" s="84">
        <v>135150</v>
      </c>
      <c r="D6" s="2"/>
      <c r="E6" s="136"/>
      <c r="F6" s="139"/>
      <c r="G6" s="84">
        <v>135150</v>
      </c>
      <c r="H6" s="25">
        <f>G6*5/100</f>
        <v>6757.5</v>
      </c>
    </row>
    <row r="7" spans="1:8" x14ac:dyDescent="0.25">
      <c r="A7" s="136">
        <v>45763</v>
      </c>
      <c r="B7" s="137" t="s">
        <v>12</v>
      </c>
      <c r="C7" s="12">
        <v>12000</v>
      </c>
      <c r="D7" s="2"/>
      <c r="E7" s="136">
        <v>45763</v>
      </c>
      <c r="F7" s="12">
        <v>12000</v>
      </c>
      <c r="G7" s="12">
        <f>G6-F7</f>
        <v>123150</v>
      </c>
      <c r="H7" s="4"/>
    </row>
    <row r="8" spans="1:8" x14ac:dyDescent="0.25">
      <c r="A8" s="136">
        <v>45792</v>
      </c>
      <c r="B8" s="137" t="s">
        <v>83</v>
      </c>
      <c r="C8" s="50">
        <v>21030</v>
      </c>
      <c r="D8" s="17"/>
      <c r="E8" s="136">
        <v>45799</v>
      </c>
      <c r="F8" s="50">
        <v>21030</v>
      </c>
      <c r="G8" s="12">
        <f t="shared" ref="G8:G59" si="0">G7-F8</f>
        <v>102120</v>
      </c>
      <c r="H8" s="4"/>
    </row>
    <row r="9" spans="1:8" x14ac:dyDescent="0.25">
      <c r="A9" s="136">
        <v>45859</v>
      </c>
      <c r="B9" s="137" t="s">
        <v>52</v>
      </c>
      <c r="C9" s="50">
        <v>21030</v>
      </c>
      <c r="D9" s="17"/>
      <c r="E9" s="136">
        <v>45859</v>
      </c>
      <c r="F9" s="50">
        <v>21030</v>
      </c>
      <c r="G9" s="12">
        <f t="shared" si="0"/>
        <v>81090</v>
      </c>
      <c r="H9" s="4"/>
    </row>
    <row r="10" spans="1:8" x14ac:dyDescent="0.25">
      <c r="A10" s="136">
        <v>45853</v>
      </c>
      <c r="B10" s="137" t="s">
        <v>13</v>
      </c>
      <c r="C10" s="50">
        <v>1622</v>
      </c>
      <c r="D10" s="17"/>
      <c r="E10" s="136">
        <v>45896</v>
      </c>
      <c r="F10" s="50">
        <v>1622</v>
      </c>
      <c r="G10" s="12">
        <f t="shared" si="0"/>
        <v>79468</v>
      </c>
      <c r="H10" s="4"/>
    </row>
    <row r="11" spans="1:8" x14ac:dyDescent="0.25">
      <c r="A11" s="136">
        <v>45884</v>
      </c>
      <c r="B11" s="137" t="s">
        <v>14</v>
      </c>
      <c r="C11" s="50">
        <v>1622</v>
      </c>
      <c r="D11" s="17"/>
      <c r="E11" s="136">
        <v>45896</v>
      </c>
      <c r="F11" s="50">
        <v>1622</v>
      </c>
      <c r="G11" s="12">
        <f t="shared" si="0"/>
        <v>77846</v>
      </c>
      <c r="H11" s="4"/>
    </row>
    <row r="12" spans="1:8" x14ac:dyDescent="0.25">
      <c r="A12" s="136">
        <v>45915</v>
      </c>
      <c r="B12" s="137" t="s">
        <v>15</v>
      </c>
      <c r="C12" s="50">
        <v>1622</v>
      </c>
      <c r="D12" s="17"/>
      <c r="E12" s="136">
        <v>45957</v>
      </c>
      <c r="F12" s="50">
        <v>1622</v>
      </c>
      <c r="G12" s="12">
        <f t="shared" si="0"/>
        <v>76224</v>
      </c>
      <c r="H12" s="4"/>
    </row>
    <row r="13" spans="1:8" x14ac:dyDescent="0.25">
      <c r="A13" s="136">
        <v>45945</v>
      </c>
      <c r="B13" s="137" t="s">
        <v>16</v>
      </c>
      <c r="C13" s="50">
        <v>1622</v>
      </c>
      <c r="D13" s="17"/>
      <c r="E13" s="136">
        <v>45957</v>
      </c>
      <c r="F13" s="50">
        <v>1622</v>
      </c>
      <c r="G13" s="12">
        <f t="shared" si="0"/>
        <v>74602</v>
      </c>
      <c r="H13" s="4"/>
    </row>
    <row r="14" spans="1:8" x14ac:dyDescent="0.25">
      <c r="A14" s="136">
        <v>45976</v>
      </c>
      <c r="B14" s="137" t="s">
        <v>17</v>
      </c>
      <c r="C14" s="50">
        <v>1622</v>
      </c>
      <c r="D14" s="17"/>
      <c r="E14" s="136">
        <v>45957</v>
      </c>
      <c r="F14" s="50">
        <v>1622</v>
      </c>
      <c r="G14" s="12">
        <f t="shared" si="0"/>
        <v>72980</v>
      </c>
      <c r="H14" s="4"/>
    </row>
    <row r="15" spans="1:8" x14ac:dyDescent="0.25">
      <c r="A15" s="136">
        <v>46006</v>
      </c>
      <c r="B15" s="137" t="s">
        <v>18</v>
      </c>
      <c r="C15" s="50">
        <v>1622</v>
      </c>
      <c r="D15" s="5"/>
      <c r="E15" s="136">
        <v>46051</v>
      </c>
      <c r="F15" s="50">
        <v>1622</v>
      </c>
      <c r="G15" s="12">
        <f t="shared" si="0"/>
        <v>71358</v>
      </c>
      <c r="H15" s="4"/>
    </row>
    <row r="16" spans="1:8" x14ac:dyDescent="0.25">
      <c r="A16" s="136">
        <v>46037</v>
      </c>
      <c r="B16" s="137" t="s">
        <v>19</v>
      </c>
      <c r="C16" s="50">
        <v>1622</v>
      </c>
      <c r="D16" s="3"/>
      <c r="E16" s="136">
        <v>46051</v>
      </c>
      <c r="F16" s="50">
        <v>1622</v>
      </c>
      <c r="G16" s="12">
        <f t="shared" si="0"/>
        <v>69736</v>
      </c>
      <c r="H16" s="4"/>
    </row>
    <row r="17" spans="1:8" x14ac:dyDescent="0.25">
      <c r="A17" s="136">
        <v>46068</v>
      </c>
      <c r="B17" s="137" t="s">
        <v>20</v>
      </c>
      <c r="C17" s="50">
        <v>1622</v>
      </c>
      <c r="D17" s="4"/>
      <c r="E17" s="136">
        <v>46118</v>
      </c>
      <c r="F17" s="50">
        <v>1622</v>
      </c>
      <c r="G17" s="12">
        <f t="shared" si="0"/>
        <v>68114</v>
      </c>
      <c r="H17" s="4"/>
    </row>
    <row r="18" spans="1:8" x14ac:dyDescent="0.25">
      <c r="A18" s="136">
        <v>46096</v>
      </c>
      <c r="B18" s="137" t="s">
        <v>21</v>
      </c>
      <c r="C18" s="50">
        <v>1622</v>
      </c>
      <c r="D18" s="4"/>
      <c r="E18" s="136">
        <v>46118</v>
      </c>
      <c r="F18" s="50">
        <v>1622</v>
      </c>
      <c r="G18" s="12">
        <f t="shared" si="0"/>
        <v>66492</v>
      </c>
      <c r="H18" s="4"/>
    </row>
    <row r="19" spans="1:8" x14ac:dyDescent="0.25">
      <c r="A19" s="136">
        <v>46127</v>
      </c>
      <c r="B19" s="137" t="s">
        <v>22</v>
      </c>
      <c r="C19" s="50">
        <v>1622</v>
      </c>
      <c r="D19" s="4"/>
      <c r="E19" s="136">
        <v>46183</v>
      </c>
      <c r="F19" s="50">
        <v>1622</v>
      </c>
      <c r="G19" s="12">
        <f t="shared" si="0"/>
        <v>64870</v>
      </c>
      <c r="H19" s="4"/>
    </row>
    <row r="20" spans="1:8" x14ac:dyDescent="0.25">
      <c r="A20" s="136">
        <v>46157</v>
      </c>
      <c r="B20" s="137" t="s">
        <v>23</v>
      </c>
      <c r="C20" s="50">
        <v>1622</v>
      </c>
      <c r="D20" s="4"/>
      <c r="E20" s="136">
        <v>46183</v>
      </c>
      <c r="F20" s="50">
        <v>1622</v>
      </c>
      <c r="G20" s="12">
        <f t="shared" si="0"/>
        <v>63248</v>
      </c>
      <c r="H20" s="4"/>
    </row>
    <row r="21" spans="1:8" x14ac:dyDescent="0.25">
      <c r="A21" s="136">
        <v>46188</v>
      </c>
      <c r="B21" s="137" t="s">
        <v>24</v>
      </c>
      <c r="C21" s="50">
        <v>1622</v>
      </c>
      <c r="D21" s="4"/>
      <c r="E21" s="136">
        <v>46246</v>
      </c>
      <c r="F21" s="50">
        <v>1622</v>
      </c>
      <c r="G21" s="12">
        <f t="shared" si="0"/>
        <v>61626</v>
      </c>
      <c r="H21" s="4"/>
    </row>
    <row r="22" spans="1:8" x14ac:dyDescent="0.25">
      <c r="A22" s="136">
        <v>46218</v>
      </c>
      <c r="B22" s="137" t="s">
        <v>25</v>
      </c>
      <c r="C22" s="50">
        <v>1622</v>
      </c>
      <c r="D22" s="4"/>
      <c r="E22" s="136">
        <v>46246</v>
      </c>
      <c r="F22" s="50">
        <v>1622</v>
      </c>
      <c r="G22" s="12">
        <f t="shared" si="0"/>
        <v>60004</v>
      </c>
      <c r="H22" s="4"/>
    </row>
    <row r="23" spans="1:8" x14ac:dyDescent="0.25">
      <c r="A23" s="136">
        <v>46249</v>
      </c>
      <c r="B23" s="137" t="s">
        <v>26</v>
      </c>
      <c r="C23" s="50">
        <v>1622</v>
      </c>
      <c r="D23" s="4"/>
      <c r="E23" s="136">
        <v>46185</v>
      </c>
      <c r="F23" s="50">
        <v>74</v>
      </c>
      <c r="G23" s="12">
        <f t="shared" si="0"/>
        <v>59930</v>
      </c>
      <c r="H23" s="4"/>
    </row>
    <row r="24" spans="1:8" x14ac:dyDescent="0.25">
      <c r="A24" s="136">
        <v>46280</v>
      </c>
      <c r="B24" s="137" t="s">
        <v>27</v>
      </c>
      <c r="C24" s="50">
        <v>1622</v>
      </c>
      <c r="D24" s="4"/>
      <c r="E24" s="137"/>
      <c r="F24" s="50">
        <v>0</v>
      </c>
      <c r="G24" s="12">
        <f t="shared" si="0"/>
        <v>59930</v>
      </c>
      <c r="H24" s="4"/>
    </row>
    <row r="25" spans="1:8" x14ac:dyDescent="0.25">
      <c r="A25" s="136">
        <v>46310</v>
      </c>
      <c r="B25" s="137" t="s">
        <v>28</v>
      </c>
      <c r="C25" s="50">
        <v>1622</v>
      </c>
      <c r="D25" s="4"/>
      <c r="E25" s="137"/>
      <c r="F25" s="50">
        <v>0</v>
      </c>
      <c r="G25" s="12">
        <f t="shared" si="0"/>
        <v>59930</v>
      </c>
      <c r="H25" s="4"/>
    </row>
    <row r="26" spans="1:8" x14ac:dyDescent="0.25">
      <c r="A26" s="136">
        <v>46341</v>
      </c>
      <c r="B26" s="137" t="s">
        <v>29</v>
      </c>
      <c r="C26" s="50">
        <v>1622</v>
      </c>
      <c r="D26" s="4"/>
      <c r="E26" s="137"/>
      <c r="F26" s="50">
        <v>0</v>
      </c>
      <c r="G26" s="12">
        <f t="shared" si="0"/>
        <v>59930</v>
      </c>
      <c r="H26" s="4"/>
    </row>
    <row r="27" spans="1:8" x14ac:dyDescent="0.25">
      <c r="A27" s="136">
        <v>46371</v>
      </c>
      <c r="B27" s="137" t="s">
        <v>30</v>
      </c>
      <c r="C27" s="50">
        <v>1622</v>
      </c>
      <c r="D27" s="4"/>
      <c r="E27" s="137"/>
      <c r="F27" s="50">
        <v>0</v>
      </c>
      <c r="G27" s="12">
        <f t="shared" si="0"/>
        <v>59930</v>
      </c>
      <c r="H27" s="4"/>
    </row>
    <row r="28" spans="1:8" x14ac:dyDescent="0.25">
      <c r="A28" s="136">
        <v>46402</v>
      </c>
      <c r="B28" s="137" t="s">
        <v>31</v>
      </c>
      <c r="C28" s="50">
        <v>1622</v>
      </c>
      <c r="E28" s="137"/>
      <c r="F28" s="50">
        <v>0</v>
      </c>
      <c r="G28" s="12">
        <f t="shared" si="0"/>
        <v>59930</v>
      </c>
      <c r="H28" s="4"/>
    </row>
    <row r="29" spans="1:8" x14ac:dyDescent="0.25">
      <c r="A29" s="136">
        <v>46433</v>
      </c>
      <c r="B29" s="137" t="s">
        <v>32</v>
      </c>
      <c r="C29" s="50">
        <v>1622</v>
      </c>
      <c r="E29" s="137"/>
      <c r="F29" s="50">
        <v>0</v>
      </c>
      <c r="G29" s="12">
        <f t="shared" si="0"/>
        <v>59930</v>
      </c>
    </row>
    <row r="30" spans="1:8" x14ac:dyDescent="0.25">
      <c r="A30" s="136">
        <v>46461</v>
      </c>
      <c r="B30" s="137" t="s">
        <v>33</v>
      </c>
      <c r="C30" s="50">
        <v>1622</v>
      </c>
      <c r="E30" s="137"/>
      <c r="F30" s="50">
        <v>0</v>
      </c>
      <c r="G30" s="12">
        <f t="shared" si="0"/>
        <v>59930</v>
      </c>
    </row>
    <row r="31" spans="1:8" x14ac:dyDescent="0.25">
      <c r="A31" s="136">
        <v>46492</v>
      </c>
      <c r="B31" s="137" t="s">
        <v>34</v>
      </c>
      <c r="C31" s="50">
        <v>1622</v>
      </c>
      <c r="E31" s="137"/>
      <c r="F31" s="50">
        <v>0</v>
      </c>
      <c r="G31" s="12">
        <f t="shared" si="0"/>
        <v>59930</v>
      </c>
    </row>
    <row r="32" spans="1:8" x14ac:dyDescent="0.25">
      <c r="A32" s="136">
        <v>46522</v>
      </c>
      <c r="B32" s="137" t="s">
        <v>35</v>
      </c>
      <c r="C32" s="50">
        <v>1622</v>
      </c>
      <c r="E32" s="137"/>
      <c r="F32" s="50">
        <v>0</v>
      </c>
      <c r="G32" s="12">
        <f t="shared" si="0"/>
        <v>59930</v>
      </c>
    </row>
    <row r="33" spans="1:7" x14ac:dyDescent="0.25">
      <c r="A33" s="136">
        <v>46553</v>
      </c>
      <c r="B33" s="137" t="s">
        <v>36</v>
      </c>
      <c r="C33" s="50">
        <v>1622</v>
      </c>
      <c r="E33" s="137"/>
      <c r="F33" s="140"/>
      <c r="G33" s="12">
        <f t="shared" si="0"/>
        <v>59930</v>
      </c>
    </row>
    <row r="34" spans="1:7" x14ac:dyDescent="0.25">
      <c r="A34" s="136">
        <v>46583</v>
      </c>
      <c r="B34" s="137" t="s">
        <v>60</v>
      </c>
      <c r="C34" s="50">
        <v>1622</v>
      </c>
      <c r="E34" s="137"/>
      <c r="F34" s="138"/>
      <c r="G34" s="12">
        <f t="shared" si="0"/>
        <v>59930</v>
      </c>
    </row>
    <row r="35" spans="1:7" x14ac:dyDescent="0.25">
      <c r="A35" s="136">
        <v>46614</v>
      </c>
      <c r="B35" s="137" t="s">
        <v>61</v>
      </c>
      <c r="C35" s="50">
        <v>1622</v>
      </c>
      <c r="E35" s="137"/>
      <c r="F35" s="138"/>
      <c r="G35" s="12">
        <f t="shared" si="0"/>
        <v>59930</v>
      </c>
    </row>
    <row r="36" spans="1:7" x14ac:dyDescent="0.25">
      <c r="A36" s="136">
        <v>46645</v>
      </c>
      <c r="B36" s="137" t="s">
        <v>62</v>
      </c>
      <c r="C36" s="50">
        <v>1622</v>
      </c>
      <c r="E36" s="137"/>
      <c r="F36" s="138"/>
      <c r="G36" s="12">
        <f t="shared" si="0"/>
        <v>59930</v>
      </c>
    </row>
    <row r="37" spans="1:7" x14ac:dyDescent="0.25">
      <c r="A37" s="136">
        <v>46675</v>
      </c>
      <c r="B37" s="137" t="s">
        <v>63</v>
      </c>
      <c r="C37" s="50">
        <v>1622</v>
      </c>
      <c r="E37" s="137"/>
      <c r="F37" s="138"/>
      <c r="G37" s="12">
        <f t="shared" si="0"/>
        <v>59930</v>
      </c>
    </row>
    <row r="38" spans="1:7" x14ac:dyDescent="0.25">
      <c r="A38" s="136">
        <v>46706</v>
      </c>
      <c r="B38" s="137" t="s">
        <v>64</v>
      </c>
      <c r="C38" s="50">
        <v>1622</v>
      </c>
      <c r="E38" s="137"/>
      <c r="F38" s="138"/>
      <c r="G38" s="12">
        <f t="shared" si="0"/>
        <v>59930</v>
      </c>
    </row>
    <row r="39" spans="1:7" x14ac:dyDescent="0.25">
      <c r="A39" s="136">
        <v>46736</v>
      </c>
      <c r="B39" s="137" t="s">
        <v>65</v>
      </c>
      <c r="C39" s="50">
        <v>1622</v>
      </c>
      <c r="E39" s="137"/>
      <c r="F39" s="138"/>
      <c r="G39" s="12">
        <f t="shared" si="0"/>
        <v>59930</v>
      </c>
    </row>
    <row r="40" spans="1:7" x14ac:dyDescent="0.25">
      <c r="A40" s="136">
        <v>46767</v>
      </c>
      <c r="B40" s="137" t="s">
        <v>66</v>
      </c>
      <c r="C40" s="50">
        <v>1622</v>
      </c>
      <c r="E40" s="137"/>
      <c r="F40" s="138"/>
      <c r="G40" s="12">
        <f t="shared" si="0"/>
        <v>59930</v>
      </c>
    </row>
    <row r="41" spans="1:7" x14ac:dyDescent="0.25">
      <c r="A41" s="136">
        <v>46798</v>
      </c>
      <c r="B41" s="137" t="s">
        <v>67</v>
      </c>
      <c r="C41" s="50">
        <v>1622</v>
      </c>
      <c r="E41" s="137"/>
      <c r="F41" s="138"/>
      <c r="G41" s="12">
        <f t="shared" si="0"/>
        <v>59930</v>
      </c>
    </row>
    <row r="42" spans="1:7" x14ac:dyDescent="0.25">
      <c r="A42" s="136">
        <v>46827</v>
      </c>
      <c r="B42" s="137" t="s">
        <v>68</v>
      </c>
      <c r="C42" s="50">
        <v>1622</v>
      </c>
      <c r="E42" s="137"/>
      <c r="F42" s="138"/>
      <c r="G42" s="12">
        <f t="shared" si="0"/>
        <v>59930</v>
      </c>
    </row>
    <row r="43" spans="1:7" x14ac:dyDescent="0.25">
      <c r="A43" s="136">
        <v>46858</v>
      </c>
      <c r="B43" s="137" t="s">
        <v>69</v>
      </c>
      <c r="C43" s="50">
        <v>1622</v>
      </c>
      <c r="E43" s="137"/>
      <c r="F43" s="138"/>
      <c r="G43" s="12">
        <f t="shared" si="0"/>
        <v>59930</v>
      </c>
    </row>
    <row r="44" spans="1:7" x14ac:dyDescent="0.25">
      <c r="A44" s="136">
        <v>46888</v>
      </c>
      <c r="B44" s="137" t="s">
        <v>70</v>
      </c>
      <c r="C44" s="50">
        <v>1622</v>
      </c>
      <c r="E44" s="137"/>
      <c r="F44" s="138"/>
      <c r="G44" s="12">
        <f t="shared" si="0"/>
        <v>59930</v>
      </c>
    </row>
    <row r="45" spans="1:7" x14ac:dyDescent="0.25">
      <c r="A45" s="136">
        <v>46919</v>
      </c>
      <c r="B45" s="137" t="s">
        <v>71</v>
      </c>
      <c r="C45" s="50">
        <v>1622</v>
      </c>
      <c r="E45" s="137"/>
      <c r="F45" s="138"/>
      <c r="G45" s="12">
        <f t="shared" si="0"/>
        <v>59930</v>
      </c>
    </row>
    <row r="46" spans="1:7" x14ac:dyDescent="0.25">
      <c r="A46" s="136">
        <v>46949</v>
      </c>
      <c r="B46" s="137" t="s">
        <v>72</v>
      </c>
      <c r="C46" s="50">
        <v>1622</v>
      </c>
      <c r="E46" s="137"/>
      <c r="F46" s="138"/>
      <c r="G46" s="12">
        <f t="shared" si="0"/>
        <v>59930</v>
      </c>
    </row>
    <row r="47" spans="1:7" x14ac:dyDescent="0.25">
      <c r="A47" s="136">
        <v>46980</v>
      </c>
      <c r="B47" s="137" t="s">
        <v>73</v>
      </c>
      <c r="C47" s="50">
        <v>1622</v>
      </c>
      <c r="E47" s="137"/>
      <c r="F47" s="138"/>
      <c r="G47" s="12">
        <f t="shared" si="0"/>
        <v>59930</v>
      </c>
    </row>
    <row r="48" spans="1:7" x14ac:dyDescent="0.25">
      <c r="A48" s="136">
        <v>47011</v>
      </c>
      <c r="B48" s="137" t="s">
        <v>74</v>
      </c>
      <c r="C48" s="50">
        <v>1622</v>
      </c>
      <c r="E48" s="137"/>
      <c r="F48" s="138"/>
      <c r="G48" s="12">
        <f t="shared" si="0"/>
        <v>59930</v>
      </c>
    </row>
    <row r="49" spans="1:7" x14ac:dyDescent="0.25">
      <c r="A49" s="136">
        <v>47041</v>
      </c>
      <c r="B49" s="137" t="s">
        <v>75</v>
      </c>
      <c r="C49" s="50">
        <v>1622</v>
      </c>
      <c r="E49" s="137"/>
      <c r="F49" s="138"/>
      <c r="G49" s="12">
        <f t="shared" si="0"/>
        <v>59930</v>
      </c>
    </row>
    <row r="50" spans="1:7" x14ac:dyDescent="0.25">
      <c r="A50" s="136">
        <v>47072</v>
      </c>
      <c r="B50" s="137" t="s">
        <v>76</v>
      </c>
      <c r="C50" s="50">
        <v>1622</v>
      </c>
      <c r="E50" s="137"/>
      <c r="F50" s="138"/>
      <c r="G50" s="12">
        <f t="shared" si="0"/>
        <v>59930</v>
      </c>
    </row>
    <row r="51" spans="1:7" x14ac:dyDescent="0.25">
      <c r="A51" s="136">
        <v>47102</v>
      </c>
      <c r="B51" s="137" t="s">
        <v>77</v>
      </c>
      <c r="C51" s="50">
        <v>1622</v>
      </c>
      <c r="E51" s="137"/>
      <c r="F51" s="138"/>
      <c r="G51" s="12">
        <f t="shared" si="0"/>
        <v>59930</v>
      </c>
    </row>
    <row r="52" spans="1:7" x14ac:dyDescent="0.25">
      <c r="A52" s="136">
        <v>47133</v>
      </c>
      <c r="B52" s="137" t="s">
        <v>78</v>
      </c>
      <c r="C52" s="50">
        <v>1622</v>
      </c>
      <c r="E52" s="137"/>
      <c r="F52" s="138"/>
      <c r="G52" s="12">
        <f t="shared" si="0"/>
        <v>59930</v>
      </c>
    </row>
    <row r="53" spans="1:7" x14ac:dyDescent="0.25">
      <c r="A53" s="136">
        <v>47164</v>
      </c>
      <c r="B53" s="137" t="s">
        <v>79</v>
      </c>
      <c r="C53" s="50">
        <v>1622</v>
      </c>
      <c r="E53" s="137"/>
      <c r="F53" s="138"/>
      <c r="G53" s="12">
        <f t="shared" si="0"/>
        <v>59930</v>
      </c>
    </row>
    <row r="54" spans="1:7" x14ac:dyDescent="0.25">
      <c r="A54" s="136">
        <v>47192</v>
      </c>
      <c r="B54" s="137" t="s">
        <v>89</v>
      </c>
      <c r="C54" s="50">
        <v>1622</v>
      </c>
      <c r="E54" s="137"/>
      <c r="F54" s="138"/>
      <c r="G54" s="12">
        <f t="shared" si="0"/>
        <v>59930</v>
      </c>
    </row>
    <row r="55" spans="1:7" x14ac:dyDescent="0.25">
      <c r="A55" s="136">
        <v>47223</v>
      </c>
      <c r="B55" s="137" t="s">
        <v>90</v>
      </c>
      <c r="C55" s="50">
        <v>1622</v>
      </c>
      <c r="E55" s="137"/>
      <c r="F55" s="138"/>
      <c r="G55" s="12">
        <f t="shared" si="0"/>
        <v>59930</v>
      </c>
    </row>
    <row r="56" spans="1:7" x14ac:dyDescent="0.25">
      <c r="A56" s="136">
        <v>47253</v>
      </c>
      <c r="B56" s="137" t="s">
        <v>91</v>
      </c>
      <c r="C56" s="50">
        <v>1622</v>
      </c>
      <c r="E56" s="137"/>
      <c r="F56" s="138"/>
      <c r="G56" s="12">
        <f t="shared" si="0"/>
        <v>59930</v>
      </c>
    </row>
    <row r="57" spans="1:7" x14ac:dyDescent="0.25">
      <c r="A57" s="136">
        <v>47284</v>
      </c>
      <c r="B57" s="137" t="s">
        <v>92</v>
      </c>
      <c r="C57" s="50">
        <v>1622</v>
      </c>
      <c r="E57" s="137"/>
      <c r="F57" s="138"/>
      <c r="G57" s="12">
        <f t="shared" si="0"/>
        <v>59930</v>
      </c>
    </row>
    <row r="58" spans="1:7" x14ac:dyDescent="0.25">
      <c r="A58" s="136">
        <v>47314</v>
      </c>
      <c r="B58" s="137" t="s">
        <v>93</v>
      </c>
      <c r="C58" s="50">
        <v>1622</v>
      </c>
      <c r="E58" s="137"/>
      <c r="F58" s="138"/>
      <c r="G58" s="12">
        <f t="shared" si="0"/>
        <v>59930</v>
      </c>
    </row>
    <row r="59" spans="1:7" x14ac:dyDescent="0.25">
      <c r="A59" s="136">
        <v>47345</v>
      </c>
      <c r="B59" s="137" t="s">
        <v>94</v>
      </c>
      <c r="C59" s="50">
        <v>1612</v>
      </c>
      <c r="E59" s="137"/>
      <c r="F59" s="138"/>
      <c r="G59" s="12">
        <f t="shared" si="0"/>
        <v>59930</v>
      </c>
    </row>
    <row r="60" spans="1:7" x14ac:dyDescent="0.25">
      <c r="A60" s="138"/>
      <c r="B60" s="138"/>
      <c r="C60" s="141">
        <f>SUM(C7:C59)</f>
        <v>135150</v>
      </c>
      <c r="E60" s="138"/>
      <c r="F60" s="138"/>
      <c r="G60" s="138"/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H22" sqref="H22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193</v>
      </c>
      <c r="C1" s="36"/>
      <c r="D1" s="1"/>
      <c r="E1" s="19" t="s">
        <v>450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509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195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93000</v>
      </c>
      <c r="D6" s="2"/>
      <c r="E6" s="14"/>
      <c r="F6" s="13"/>
      <c r="G6" s="20">
        <v>93000</v>
      </c>
      <c r="H6" s="25">
        <f>G6*5/100</f>
        <v>4650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55500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43000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46107</v>
      </c>
      <c r="F9" s="58">
        <v>12500</v>
      </c>
      <c r="G9" s="58">
        <f t="shared" si="0"/>
        <v>30500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30500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18000</v>
      </c>
      <c r="D11" s="2"/>
      <c r="E11" s="32"/>
      <c r="F11" s="89">
        <v>0</v>
      </c>
      <c r="G11" s="58">
        <f t="shared" si="0"/>
        <v>30500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93000</v>
      </c>
      <c r="G12" s="84">
        <f t="shared" si="0"/>
        <v>30500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61"/>
  <sheetViews>
    <sheetView topLeftCell="A10" workbookViewId="0">
      <selection activeCell="P10" sqref="P10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79" t="s">
        <v>170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510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171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67"/>
      <c r="C6" s="27">
        <v>190000</v>
      </c>
      <c r="D6" s="2"/>
      <c r="E6" s="14"/>
      <c r="F6" s="78"/>
      <c r="G6" s="20">
        <v>190000</v>
      </c>
      <c r="H6" s="25">
        <f>G6*5/100</f>
        <v>9500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45652</v>
      </c>
      <c r="B7" s="68" t="s">
        <v>12</v>
      </c>
      <c r="C7" s="56">
        <v>19000</v>
      </c>
      <c r="D7" s="2"/>
      <c r="E7" s="8">
        <v>45652</v>
      </c>
      <c r="F7" s="56">
        <v>19000</v>
      </c>
      <c r="G7" s="58">
        <f>G6-F7</f>
        <v>171000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45773</v>
      </c>
      <c r="B8" s="80" t="s">
        <v>52</v>
      </c>
      <c r="C8" s="56">
        <v>38000</v>
      </c>
      <c r="D8" s="2"/>
      <c r="E8" s="8">
        <v>45773</v>
      </c>
      <c r="F8" s="56">
        <v>38000</v>
      </c>
      <c r="G8" s="58">
        <f>G7-F8</f>
        <v>133000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45803</v>
      </c>
      <c r="B9" s="80" t="s">
        <v>13</v>
      </c>
      <c r="C9" s="56">
        <v>1979</v>
      </c>
      <c r="D9" s="2"/>
      <c r="E9" s="8">
        <v>45803</v>
      </c>
      <c r="F9" s="56">
        <v>1979</v>
      </c>
      <c r="G9" s="58">
        <f t="shared" ref="G9:G61" si="0">G8-F9</f>
        <v>131021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45834</v>
      </c>
      <c r="B10" s="80" t="s">
        <v>14</v>
      </c>
      <c r="C10" s="56">
        <v>1979</v>
      </c>
      <c r="D10" s="2"/>
      <c r="E10" s="8">
        <v>45834</v>
      </c>
      <c r="F10" s="56">
        <v>1979</v>
      </c>
      <c r="G10" s="58">
        <f t="shared" si="0"/>
        <v>129042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45864</v>
      </c>
      <c r="B11" s="80" t="s">
        <v>15</v>
      </c>
      <c r="C11" s="56">
        <v>1979</v>
      </c>
      <c r="D11" s="2"/>
      <c r="E11" s="8">
        <v>45866</v>
      </c>
      <c r="F11" s="56">
        <v>1979</v>
      </c>
      <c r="G11" s="58">
        <f t="shared" si="0"/>
        <v>127063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45895</v>
      </c>
      <c r="B12" s="80" t="s">
        <v>16</v>
      </c>
      <c r="C12" s="56">
        <v>1979</v>
      </c>
      <c r="D12" s="2"/>
      <c r="E12" s="8">
        <v>45896</v>
      </c>
      <c r="F12" s="56">
        <v>1979</v>
      </c>
      <c r="G12" s="58">
        <f t="shared" si="0"/>
        <v>125084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45926</v>
      </c>
      <c r="B13" s="80" t="s">
        <v>17</v>
      </c>
      <c r="C13" s="56">
        <v>1979</v>
      </c>
      <c r="D13" s="2"/>
      <c r="E13" s="8">
        <v>45926</v>
      </c>
      <c r="F13" s="56">
        <v>1979</v>
      </c>
      <c r="G13" s="58">
        <f t="shared" si="0"/>
        <v>123105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45956</v>
      </c>
      <c r="B14" s="80" t="s">
        <v>18</v>
      </c>
      <c r="C14" s="56">
        <v>1979</v>
      </c>
      <c r="D14" s="2"/>
      <c r="E14" s="8">
        <v>45954</v>
      </c>
      <c r="F14" s="56">
        <v>1979</v>
      </c>
      <c r="G14" s="58">
        <f t="shared" si="0"/>
        <v>121126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45956</v>
      </c>
      <c r="B15" s="80" t="s">
        <v>172</v>
      </c>
      <c r="C15" s="56">
        <v>19008</v>
      </c>
      <c r="D15" s="2"/>
      <c r="E15" s="8">
        <v>45959</v>
      </c>
      <c r="F15" s="56">
        <v>19008</v>
      </c>
      <c r="G15" s="58">
        <f t="shared" si="0"/>
        <v>102118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45987</v>
      </c>
      <c r="B16" s="80" t="s">
        <v>19</v>
      </c>
      <c r="C16" s="56">
        <v>1979</v>
      </c>
      <c r="D16" s="2"/>
      <c r="E16" s="8">
        <v>45987</v>
      </c>
      <c r="F16" s="56">
        <v>1979</v>
      </c>
      <c r="G16" s="58">
        <f t="shared" si="0"/>
        <v>100139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46017</v>
      </c>
      <c r="B17" s="80" t="s">
        <v>20</v>
      </c>
      <c r="C17" s="56">
        <v>1979</v>
      </c>
      <c r="D17" s="2"/>
      <c r="E17" s="8">
        <v>46016</v>
      </c>
      <c r="F17" s="56">
        <v>1979</v>
      </c>
      <c r="G17" s="58">
        <f t="shared" si="0"/>
        <v>98160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46048</v>
      </c>
      <c r="B18" s="80" t="s">
        <v>21</v>
      </c>
      <c r="C18" s="56">
        <v>1979</v>
      </c>
      <c r="D18" s="2"/>
      <c r="E18" s="8">
        <v>46049</v>
      </c>
      <c r="F18" s="56">
        <v>1979</v>
      </c>
      <c r="G18" s="58">
        <f t="shared" si="0"/>
        <v>96181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46079</v>
      </c>
      <c r="B19" s="80" t="s">
        <v>22</v>
      </c>
      <c r="C19" s="56">
        <v>1979</v>
      </c>
      <c r="D19" s="2"/>
      <c r="E19" s="8">
        <v>46079</v>
      </c>
      <c r="F19" s="56">
        <v>1979</v>
      </c>
      <c r="G19" s="58">
        <f t="shared" si="0"/>
        <v>94202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46107</v>
      </c>
      <c r="B20" s="80" t="s">
        <v>23</v>
      </c>
      <c r="C20" s="56">
        <v>1979</v>
      </c>
      <c r="D20" s="2"/>
      <c r="E20" s="8">
        <v>46107</v>
      </c>
      <c r="F20" s="56">
        <v>1979</v>
      </c>
      <c r="G20" s="58">
        <f t="shared" si="0"/>
        <v>92223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46138</v>
      </c>
      <c r="B21" s="80" t="s">
        <v>24</v>
      </c>
      <c r="C21" s="56">
        <v>1979</v>
      </c>
      <c r="D21" s="2"/>
      <c r="E21" s="8">
        <v>46138</v>
      </c>
      <c r="F21" s="56">
        <v>1979</v>
      </c>
      <c r="G21" s="58">
        <f t="shared" si="0"/>
        <v>90244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46168</v>
      </c>
      <c r="B22" s="80" t="s">
        <v>25</v>
      </c>
      <c r="C22" s="56">
        <v>1979</v>
      </c>
      <c r="D22" s="2"/>
      <c r="E22" s="8">
        <v>46168</v>
      </c>
      <c r="F22" s="56">
        <v>1979</v>
      </c>
      <c r="G22" s="58">
        <f t="shared" si="0"/>
        <v>88265</v>
      </c>
      <c r="H22" s="5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46199</v>
      </c>
      <c r="B23" s="80" t="s">
        <v>26</v>
      </c>
      <c r="C23" s="56">
        <v>1979</v>
      </c>
      <c r="D23" s="2"/>
      <c r="E23" s="8">
        <v>46200</v>
      </c>
      <c r="F23" s="56">
        <v>1979</v>
      </c>
      <c r="G23" s="58">
        <f t="shared" si="0"/>
        <v>86286</v>
      </c>
      <c r="H23" s="5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46229</v>
      </c>
      <c r="B24" s="80" t="s">
        <v>27</v>
      </c>
      <c r="C24" s="56">
        <v>1979</v>
      </c>
      <c r="D24" s="2"/>
      <c r="E24" s="8">
        <v>46229</v>
      </c>
      <c r="F24" s="56">
        <v>1979</v>
      </c>
      <c r="G24" s="58">
        <f t="shared" si="0"/>
        <v>84307</v>
      </c>
      <c r="H24" s="5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46260</v>
      </c>
      <c r="B25" s="80" t="s">
        <v>28</v>
      </c>
      <c r="C25" s="56">
        <v>1979</v>
      </c>
      <c r="D25" s="2"/>
      <c r="E25" s="8"/>
      <c r="F25" s="56">
        <v>0</v>
      </c>
      <c r="G25" s="58">
        <f t="shared" si="0"/>
        <v>84307</v>
      </c>
      <c r="H25" s="5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46291</v>
      </c>
      <c r="B26" s="80" t="s">
        <v>29</v>
      </c>
      <c r="C26" s="56">
        <v>1979</v>
      </c>
      <c r="D26" s="2"/>
      <c r="E26" s="8"/>
      <c r="F26" s="56">
        <v>0</v>
      </c>
      <c r="G26" s="58">
        <f t="shared" si="0"/>
        <v>84307</v>
      </c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46321</v>
      </c>
      <c r="B27" s="80" t="s">
        <v>30</v>
      </c>
      <c r="C27" s="56">
        <v>1979</v>
      </c>
      <c r="D27" s="2"/>
      <c r="E27" s="8"/>
      <c r="F27" s="56">
        <v>0</v>
      </c>
      <c r="G27" s="58">
        <f t="shared" si="0"/>
        <v>84307</v>
      </c>
      <c r="H27" s="5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46352</v>
      </c>
      <c r="B28" s="80" t="s">
        <v>31</v>
      </c>
      <c r="C28" s="56">
        <v>1979</v>
      </c>
      <c r="D28" s="2"/>
      <c r="E28" s="8"/>
      <c r="F28" s="56">
        <v>0</v>
      </c>
      <c r="G28" s="58">
        <f t="shared" si="0"/>
        <v>84307</v>
      </c>
      <c r="H28" s="5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46382</v>
      </c>
      <c r="B29" s="80" t="s">
        <v>32</v>
      </c>
      <c r="C29" s="56">
        <v>1979</v>
      </c>
      <c r="D29" s="2"/>
      <c r="E29" s="8"/>
      <c r="F29" s="56">
        <v>0</v>
      </c>
      <c r="G29" s="58">
        <f t="shared" si="0"/>
        <v>84307</v>
      </c>
      <c r="H29" s="5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">
        <v>46413</v>
      </c>
      <c r="B30" s="80" t="s">
        <v>33</v>
      </c>
      <c r="C30" s="56">
        <v>1979</v>
      </c>
      <c r="D30" s="2"/>
      <c r="E30" s="8"/>
      <c r="F30" s="56">
        <v>0</v>
      </c>
      <c r="G30" s="58">
        <f t="shared" si="0"/>
        <v>84307</v>
      </c>
      <c r="H30" s="5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">
        <v>46444</v>
      </c>
      <c r="B31" s="80" t="s">
        <v>34</v>
      </c>
      <c r="C31" s="56">
        <v>1979</v>
      </c>
      <c r="D31" s="2"/>
      <c r="E31" s="8"/>
      <c r="F31" s="56">
        <v>0</v>
      </c>
      <c r="G31" s="58">
        <f t="shared" si="0"/>
        <v>84307</v>
      </c>
      <c r="H31" s="5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">
        <v>46472</v>
      </c>
      <c r="B32" s="80" t="s">
        <v>35</v>
      </c>
      <c r="C32" s="56">
        <v>1979</v>
      </c>
      <c r="D32" s="2"/>
      <c r="E32" s="8"/>
      <c r="F32" s="56">
        <v>0</v>
      </c>
      <c r="G32" s="58">
        <f t="shared" si="0"/>
        <v>84307</v>
      </c>
      <c r="H32" s="5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">
        <v>46503</v>
      </c>
      <c r="B33" s="80" t="s">
        <v>36</v>
      </c>
      <c r="C33" s="56">
        <v>1979</v>
      </c>
      <c r="D33" s="2"/>
      <c r="E33" s="8"/>
      <c r="F33" s="56">
        <v>0</v>
      </c>
      <c r="G33" s="58">
        <f t="shared" si="0"/>
        <v>84307</v>
      </c>
      <c r="H33" s="5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">
        <v>46533</v>
      </c>
      <c r="B34" s="80" t="s">
        <v>60</v>
      </c>
      <c r="C34" s="56">
        <v>1979</v>
      </c>
      <c r="D34" s="2"/>
      <c r="E34" s="8"/>
      <c r="F34" s="56">
        <v>0</v>
      </c>
      <c r="G34" s="58">
        <f t="shared" si="0"/>
        <v>84307</v>
      </c>
      <c r="H34" s="5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">
        <v>46564</v>
      </c>
      <c r="B35" s="80" t="s">
        <v>61</v>
      </c>
      <c r="C35" s="56">
        <v>1979</v>
      </c>
      <c r="D35" s="2"/>
      <c r="E35" s="8"/>
      <c r="F35" s="56">
        <v>0</v>
      </c>
      <c r="G35" s="58">
        <f t="shared" si="0"/>
        <v>84307</v>
      </c>
      <c r="H35" s="5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">
        <v>46594</v>
      </c>
      <c r="B36" s="80" t="s">
        <v>62</v>
      </c>
      <c r="C36" s="56">
        <v>1979</v>
      </c>
      <c r="D36" s="2"/>
      <c r="E36" s="8"/>
      <c r="F36" s="56">
        <v>0</v>
      </c>
      <c r="G36" s="58">
        <f t="shared" si="0"/>
        <v>84307</v>
      </c>
      <c r="H36" s="5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">
        <v>46625</v>
      </c>
      <c r="B37" s="80" t="s">
        <v>63</v>
      </c>
      <c r="C37" s="56">
        <v>1979</v>
      </c>
      <c r="D37" s="2"/>
      <c r="E37" s="8"/>
      <c r="F37" s="56">
        <v>0</v>
      </c>
      <c r="G37" s="58">
        <f t="shared" si="0"/>
        <v>84307</v>
      </c>
      <c r="H37" s="5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">
        <v>46656</v>
      </c>
      <c r="B38" s="80" t="s">
        <v>64</v>
      </c>
      <c r="C38" s="56">
        <v>1979</v>
      </c>
      <c r="D38" s="2"/>
      <c r="E38" s="8"/>
      <c r="F38" s="56">
        <v>0</v>
      </c>
      <c r="G38" s="58">
        <f t="shared" si="0"/>
        <v>84307</v>
      </c>
      <c r="H38" s="5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">
        <v>46686</v>
      </c>
      <c r="B39" s="80" t="s">
        <v>65</v>
      </c>
      <c r="C39" s="56">
        <v>1979</v>
      </c>
      <c r="D39" s="2"/>
      <c r="E39" s="8"/>
      <c r="F39" s="56">
        <v>0</v>
      </c>
      <c r="G39" s="58">
        <f t="shared" si="0"/>
        <v>84307</v>
      </c>
      <c r="H39" s="5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">
        <v>46717</v>
      </c>
      <c r="B40" s="80" t="s">
        <v>66</v>
      </c>
      <c r="C40" s="56">
        <v>1979</v>
      </c>
      <c r="D40" s="2"/>
      <c r="E40" s="8"/>
      <c r="F40" s="56">
        <v>0</v>
      </c>
      <c r="G40" s="58">
        <f t="shared" si="0"/>
        <v>84307</v>
      </c>
      <c r="H40" s="5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">
        <v>46747</v>
      </c>
      <c r="B41" s="80" t="s">
        <v>67</v>
      </c>
      <c r="C41" s="56">
        <v>1979</v>
      </c>
      <c r="D41" s="2"/>
      <c r="E41" s="8"/>
      <c r="F41" s="56">
        <v>0</v>
      </c>
      <c r="G41" s="58">
        <f t="shared" si="0"/>
        <v>84307</v>
      </c>
      <c r="H41" s="5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">
        <v>46778</v>
      </c>
      <c r="B42" s="80" t="s">
        <v>68</v>
      </c>
      <c r="C42" s="56">
        <v>1979</v>
      </c>
      <c r="D42" s="2"/>
      <c r="E42" s="8"/>
      <c r="F42" s="56">
        <v>0</v>
      </c>
      <c r="G42" s="58">
        <f t="shared" si="0"/>
        <v>84307</v>
      </c>
      <c r="H42" s="5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">
        <v>46809</v>
      </c>
      <c r="B43" s="80" t="s">
        <v>69</v>
      </c>
      <c r="C43" s="56">
        <v>1979</v>
      </c>
      <c r="D43" s="2"/>
      <c r="E43" s="8"/>
      <c r="F43" s="56">
        <v>0</v>
      </c>
      <c r="G43" s="58">
        <f t="shared" si="0"/>
        <v>84307</v>
      </c>
      <c r="H43" s="5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">
        <v>46838</v>
      </c>
      <c r="B44" s="80" t="s">
        <v>70</v>
      </c>
      <c r="C44" s="56">
        <v>1979</v>
      </c>
      <c r="D44" s="2"/>
      <c r="E44" s="8"/>
      <c r="F44" s="56">
        <v>0</v>
      </c>
      <c r="G44" s="58">
        <f t="shared" si="0"/>
        <v>84307</v>
      </c>
      <c r="H44" s="5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">
        <v>46869</v>
      </c>
      <c r="B45" s="80" t="s">
        <v>71</v>
      </c>
      <c r="C45" s="56">
        <v>1979</v>
      </c>
      <c r="D45" s="2"/>
      <c r="E45" s="8"/>
      <c r="F45" s="56">
        <v>0</v>
      </c>
      <c r="G45" s="58">
        <f t="shared" si="0"/>
        <v>84307</v>
      </c>
      <c r="H45" s="5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">
        <v>46899</v>
      </c>
      <c r="B46" s="80" t="s">
        <v>72</v>
      </c>
      <c r="C46" s="56">
        <v>1979</v>
      </c>
      <c r="D46" s="2"/>
      <c r="E46" s="8"/>
      <c r="F46" s="56">
        <v>0</v>
      </c>
      <c r="G46" s="58">
        <f t="shared" si="0"/>
        <v>84307</v>
      </c>
      <c r="H46" s="5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">
        <v>46930</v>
      </c>
      <c r="B47" s="80" t="s">
        <v>73</v>
      </c>
      <c r="C47" s="56">
        <v>1979</v>
      </c>
      <c r="D47" s="2"/>
      <c r="E47" s="8"/>
      <c r="F47" s="56">
        <v>0</v>
      </c>
      <c r="G47" s="58">
        <f t="shared" si="0"/>
        <v>84307</v>
      </c>
      <c r="H47" s="5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">
        <v>46960</v>
      </c>
      <c r="B48" s="80" t="s">
        <v>74</v>
      </c>
      <c r="C48" s="56">
        <v>1979</v>
      </c>
      <c r="D48" s="2"/>
      <c r="E48" s="8"/>
      <c r="F48" s="56">
        <v>0</v>
      </c>
      <c r="G48" s="58">
        <f t="shared" si="0"/>
        <v>84307</v>
      </c>
      <c r="H48" s="5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">
        <v>46991</v>
      </c>
      <c r="B49" s="80" t="s">
        <v>75</v>
      </c>
      <c r="C49" s="56">
        <v>1979</v>
      </c>
      <c r="D49" s="2"/>
      <c r="E49" s="8"/>
      <c r="F49" s="56">
        <v>0</v>
      </c>
      <c r="G49" s="58">
        <f t="shared" si="0"/>
        <v>84307</v>
      </c>
      <c r="H49" s="5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">
        <v>47022</v>
      </c>
      <c r="B50" s="80" t="s">
        <v>76</v>
      </c>
      <c r="C50" s="56">
        <v>1979</v>
      </c>
      <c r="D50" s="2"/>
      <c r="E50" s="8"/>
      <c r="F50" s="56">
        <v>0</v>
      </c>
      <c r="G50" s="58">
        <f t="shared" si="0"/>
        <v>84307</v>
      </c>
      <c r="H50" s="5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">
        <v>47052</v>
      </c>
      <c r="B51" s="80" t="s">
        <v>77</v>
      </c>
      <c r="C51" s="56">
        <v>1979</v>
      </c>
      <c r="D51" s="2"/>
      <c r="E51" s="8"/>
      <c r="F51" s="56">
        <v>0</v>
      </c>
      <c r="G51" s="58">
        <f t="shared" si="0"/>
        <v>84307</v>
      </c>
      <c r="H51" s="5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8">
        <v>47083</v>
      </c>
      <c r="B52" s="80" t="s">
        <v>78</v>
      </c>
      <c r="C52" s="56">
        <v>1979</v>
      </c>
      <c r="D52" s="2"/>
      <c r="E52" s="8"/>
      <c r="F52" s="56">
        <v>0</v>
      </c>
      <c r="G52" s="58">
        <f t="shared" si="0"/>
        <v>84307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8">
        <v>47113</v>
      </c>
      <c r="B53" s="80" t="s">
        <v>79</v>
      </c>
      <c r="C53" s="56">
        <v>1979</v>
      </c>
      <c r="D53" s="2"/>
      <c r="E53" s="8"/>
      <c r="F53" s="56">
        <v>0</v>
      </c>
      <c r="G53" s="58">
        <f t="shared" si="0"/>
        <v>84307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8">
        <v>47144</v>
      </c>
      <c r="B54" s="80" t="s">
        <v>89</v>
      </c>
      <c r="C54" s="56">
        <v>1979</v>
      </c>
      <c r="E54" s="10"/>
      <c r="F54" s="56">
        <v>0</v>
      </c>
      <c r="G54" s="58">
        <f t="shared" si="0"/>
        <v>84307</v>
      </c>
    </row>
    <row r="55" spans="1:31" x14ac:dyDescent="0.25">
      <c r="A55" s="8">
        <v>47175</v>
      </c>
      <c r="B55" s="80" t="s">
        <v>90</v>
      </c>
      <c r="C55" s="56">
        <v>1979</v>
      </c>
      <c r="E55" s="10"/>
      <c r="F55" s="56">
        <v>0</v>
      </c>
      <c r="G55" s="58">
        <f t="shared" si="0"/>
        <v>84307</v>
      </c>
    </row>
    <row r="56" spans="1:31" x14ac:dyDescent="0.25">
      <c r="A56" s="8">
        <v>47203</v>
      </c>
      <c r="B56" s="80" t="s">
        <v>91</v>
      </c>
      <c r="C56" s="56">
        <v>1979</v>
      </c>
      <c r="E56" s="10"/>
      <c r="F56" s="56">
        <v>0</v>
      </c>
      <c r="G56" s="58">
        <f t="shared" si="0"/>
        <v>84307</v>
      </c>
    </row>
    <row r="57" spans="1:31" x14ac:dyDescent="0.25">
      <c r="A57" s="8">
        <v>47234</v>
      </c>
      <c r="B57" s="80" t="s">
        <v>92</v>
      </c>
      <c r="C57" s="56">
        <v>1979</v>
      </c>
      <c r="E57" s="10"/>
      <c r="F57" s="56">
        <v>0</v>
      </c>
      <c r="G57" s="58">
        <f t="shared" si="0"/>
        <v>84307</v>
      </c>
    </row>
    <row r="58" spans="1:31" x14ac:dyDescent="0.25">
      <c r="A58" s="48"/>
      <c r="B58" s="81" t="s">
        <v>53</v>
      </c>
      <c r="C58" s="56">
        <v>19000</v>
      </c>
      <c r="E58" s="15"/>
      <c r="F58" s="83">
        <v>0</v>
      </c>
      <c r="G58" s="58">
        <f t="shared" si="0"/>
        <v>84307</v>
      </c>
    </row>
    <row r="59" spans="1:31" x14ac:dyDescent="0.25">
      <c r="C59" s="77">
        <f>SUM(C7:C58)</f>
        <v>190000</v>
      </c>
      <c r="G59" s="58">
        <f t="shared" si="0"/>
        <v>84307</v>
      </c>
    </row>
    <row r="60" spans="1:31" x14ac:dyDescent="0.25">
      <c r="G60" s="58">
        <f t="shared" si="0"/>
        <v>84307</v>
      </c>
    </row>
    <row r="61" spans="1:31" x14ac:dyDescent="0.25">
      <c r="G61" s="58">
        <f t="shared" si="0"/>
        <v>84307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N17" sqref="N17"/>
    </sheetView>
  </sheetViews>
  <sheetFormatPr baseColWidth="10" defaultRowHeight="15" x14ac:dyDescent="0.25"/>
  <cols>
    <col min="4" max="4" width="6.5703125" customWidth="1"/>
  </cols>
  <sheetData>
    <row r="1" spans="1:8" x14ac:dyDescent="0.25">
      <c r="A1" s="34" t="s">
        <v>7</v>
      </c>
      <c r="B1" s="200" t="s">
        <v>358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201">
        <v>601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01" t="s">
        <v>360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155000</v>
      </c>
      <c r="D6" s="2"/>
      <c r="E6" s="14"/>
      <c r="F6" s="13"/>
      <c r="G6" s="20">
        <v>155000</v>
      </c>
      <c r="H6" s="25">
        <f>G6*5/100</f>
        <v>7750</v>
      </c>
    </row>
    <row r="7" spans="1:8" x14ac:dyDescent="0.25">
      <c r="A7" s="8">
        <v>45748</v>
      </c>
      <c r="B7" s="9"/>
      <c r="C7" s="56">
        <v>100000</v>
      </c>
      <c r="D7" s="2"/>
      <c r="E7" s="8">
        <v>45748</v>
      </c>
      <c r="F7" s="58">
        <v>100000</v>
      </c>
      <c r="G7" s="58">
        <f>G6-F7</f>
        <v>55000</v>
      </c>
      <c r="H7" s="54"/>
    </row>
    <row r="8" spans="1:8" x14ac:dyDescent="0.25">
      <c r="A8" s="8">
        <v>46130</v>
      </c>
      <c r="B8" s="55" t="s">
        <v>13</v>
      </c>
      <c r="C8" s="56">
        <v>18334</v>
      </c>
      <c r="D8" s="2"/>
      <c r="E8" s="8">
        <v>46190</v>
      </c>
      <c r="F8" s="58">
        <v>18334</v>
      </c>
      <c r="G8" s="58">
        <f t="shared" ref="G8:G12" si="0">G7-F8</f>
        <v>36666</v>
      </c>
      <c r="H8" s="54"/>
    </row>
    <row r="9" spans="1:8" x14ac:dyDescent="0.25">
      <c r="A9" s="8">
        <v>46495</v>
      </c>
      <c r="B9" s="55" t="s">
        <v>14</v>
      </c>
      <c r="C9" s="56">
        <v>18333</v>
      </c>
      <c r="D9" s="2"/>
      <c r="E9" s="8"/>
      <c r="F9" s="58">
        <v>0</v>
      </c>
      <c r="G9" s="58">
        <f t="shared" si="0"/>
        <v>36666</v>
      </c>
      <c r="H9" s="54"/>
    </row>
    <row r="10" spans="1:8" x14ac:dyDescent="0.25">
      <c r="A10" s="8">
        <v>46861</v>
      </c>
      <c r="B10" s="55" t="s">
        <v>15</v>
      </c>
      <c r="C10" s="56">
        <v>18333</v>
      </c>
      <c r="D10" s="2"/>
      <c r="E10" s="8"/>
      <c r="F10" s="58">
        <v>0</v>
      </c>
      <c r="G10" s="58">
        <f t="shared" si="0"/>
        <v>36666</v>
      </c>
      <c r="H10" s="54"/>
    </row>
    <row r="11" spans="1:8" x14ac:dyDescent="0.25">
      <c r="A11" s="32"/>
      <c r="B11" s="57"/>
      <c r="C11" s="56"/>
      <c r="D11" s="2"/>
      <c r="E11" s="32"/>
      <c r="F11" s="89">
        <v>0</v>
      </c>
      <c r="G11" s="58">
        <f t="shared" si="0"/>
        <v>36666</v>
      </c>
      <c r="H11" s="54"/>
    </row>
    <row r="12" spans="1:8" x14ac:dyDescent="0.25">
      <c r="B12" s="18"/>
      <c r="C12" s="77">
        <f>SUM(C7:C11)</f>
        <v>155000</v>
      </c>
      <c r="E12" s="18"/>
      <c r="F12" s="18"/>
      <c r="G12" s="84">
        <f t="shared" si="0"/>
        <v>36666</v>
      </c>
    </row>
    <row r="13" spans="1:8" x14ac:dyDescent="0.25">
      <c r="B13" s="18"/>
      <c r="C13" s="18"/>
      <c r="E13" s="18"/>
      <c r="F13" s="18"/>
      <c r="G13" s="18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" sqref="D2"/>
    </sheetView>
  </sheetViews>
  <sheetFormatPr baseColWidth="10" defaultRowHeight="15" x14ac:dyDescent="0.25"/>
  <sheetData>
    <row r="1" spans="1:7" x14ac:dyDescent="0.25">
      <c r="A1" s="34" t="s">
        <v>7</v>
      </c>
      <c r="B1" s="309" t="s">
        <v>503</v>
      </c>
      <c r="C1" s="36"/>
      <c r="D1" s="1"/>
      <c r="E1" s="19"/>
      <c r="F1" s="19"/>
      <c r="G1" s="19"/>
    </row>
    <row r="2" spans="1:7" x14ac:dyDescent="0.25">
      <c r="A2" s="34" t="s">
        <v>8</v>
      </c>
      <c r="B2" s="310" t="s">
        <v>504</v>
      </c>
      <c r="C2" s="38"/>
      <c r="D2" s="1" t="s">
        <v>512</v>
      </c>
      <c r="E2" s="19"/>
      <c r="F2" s="19"/>
      <c r="G2" s="19"/>
    </row>
    <row r="3" spans="1:7" x14ac:dyDescent="0.25">
      <c r="A3" s="39" t="s">
        <v>6</v>
      </c>
      <c r="B3" s="310"/>
      <c r="C3" s="38"/>
      <c r="D3" s="1"/>
      <c r="E3" s="19"/>
      <c r="F3" s="19"/>
      <c r="G3" s="19"/>
    </row>
    <row r="4" spans="1:7" x14ac:dyDescent="0.25">
      <c r="A4" s="375" t="s">
        <v>52</v>
      </c>
      <c r="B4" s="376"/>
      <c r="C4" s="377"/>
      <c r="D4" s="22"/>
      <c r="E4" s="43"/>
      <c r="F4" s="44" t="s">
        <v>1</v>
      </c>
      <c r="G4" s="45"/>
    </row>
    <row r="5" spans="1:7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</row>
    <row r="6" spans="1:7" x14ac:dyDescent="0.25">
      <c r="A6" s="6" t="s">
        <v>5</v>
      </c>
      <c r="B6" s="33"/>
      <c r="C6" s="20">
        <v>159800</v>
      </c>
      <c r="D6" s="2"/>
      <c r="E6" s="14"/>
      <c r="F6" s="13"/>
      <c r="G6" s="20">
        <v>159800</v>
      </c>
    </row>
    <row r="7" spans="1:7" x14ac:dyDescent="0.25">
      <c r="A7" s="8">
        <v>46066</v>
      </c>
      <c r="B7" s="96" t="s">
        <v>52</v>
      </c>
      <c r="C7" s="58">
        <v>151000</v>
      </c>
      <c r="D7" s="2"/>
      <c r="E7" s="8">
        <v>46066</v>
      </c>
      <c r="F7" s="58">
        <v>151000</v>
      </c>
      <c r="G7" s="58">
        <f>G6-F7</f>
        <v>8800</v>
      </c>
    </row>
    <row r="8" spans="1:7" x14ac:dyDescent="0.25">
      <c r="A8" s="32"/>
      <c r="B8" s="151" t="s">
        <v>53</v>
      </c>
      <c r="C8" s="58">
        <v>8800</v>
      </c>
      <c r="D8" s="2"/>
      <c r="E8" s="32"/>
      <c r="F8" s="89">
        <v>0</v>
      </c>
      <c r="G8" s="58">
        <f>G7-F8</f>
        <v>8800</v>
      </c>
    </row>
    <row r="9" spans="1:7" x14ac:dyDescent="0.25">
      <c r="B9" s="18"/>
      <c r="C9" s="89">
        <f>SUM(C7:C8)</f>
        <v>159800</v>
      </c>
      <c r="E9" s="18"/>
      <c r="F9" s="18"/>
      <c r="G9" s="84">
        <f>G8-F9</f>
        <v>8800</v>
      </c>
    </row>
    <row r="10" spans="1:7" x14ac:dyDescent="0.25">
      <c r="B10" s="18"/>
      <c r="C10" s="18"/>
      <c r="E10" s="18"/>
      <c r="F10" s="18"/>
      <c r="G10" s="18"/>
    </row>
    <row r="12" spans="1:7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H18" sqref="H18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204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602</v>
      </c>
      <c r="C2" s="38"/>
      <c r="D2" s="1" t="s">
        <v>450</v>
      </c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78000</v>
      </c>
      <c r="D6" s="2"/>
      <c r="E6" s="14"/>
      <c r="F6" s="13"/>
      <c r="G6" s="20">
        <v>78000</v>
      </c>
      <c r="H6" s="25">
        <f>G6*5/100</f>
        <v>3900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40500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28000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46107</v>
      </c>
      <c r="F9" s="58">
        <v>12500</v>
      </c>
      <c r="G9" s="58">
        <f t="shared" si="0"/>
        <v>15500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15500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3000</v>
      </c>
      <c r="D11" s="2"/>
      <c r="E11" s="32"/>
      <c r="F11" s="89">
        <v>0</v>
      </c>
      <c r="G11" s="58">
        <f t="shared" si="0"/>
        <v>15500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78000</v>
      </c>
      <c r="G12" s="84">
        <f t="shared" si="0"/>
        <v>15500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20" sqref="B20"/>
    </sheetView>
  </sheetViews>
  <sheetFormatPr baseColWidth="10" defaultRowHeight="15" x14ac:dyDescent="0.25"/>
  <sheetData>
    <row r="1" spans="1:8" x14ac:dyDescent="0.25">
      <c r="A1" s="34" t="s">
        <v>7</v>
      </c>
      <c r="B1" s="156" t="s">
        <v>323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157">
        <v>603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7" t="s">
        <v>324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45785</v>
      </c>
      <c r="B7" s="9" t="s">
        <v>12</v>
      </c>
      <c r="C7" s="11">
        <v>5000</v>
      </c>
      <c r="D7" s="2"/>
      <c r="E7" s="8">
        <v>45785</v>
      </c>
      <c r="F7" s="11">
        <v>5000</v>
      </c>
      <c r="G7" s="11">
        <f>G6-F7</f>
        <v>105000</v>
      </c>
      <c r="H7" s="4"/>
    </row>
    <row r="8" spans="1:8" x14ac:dyDescent="0.25">
      <c r="A8" s="8">
        <v>45805</v>
      </c>
      <c r="B8" s="9" t="s">
        <v>320</v>
      </c>
      <c r="C8" s="21">
        <v>105000</v>
      </c>
      <c r="D8" s="17"/>
      <c r="E8" s="16"/>
      <c r="F8" s="21">
        <v>105000</v>
      </c>
      <c r="G8" s="11">
        <f t="shared" ref="G8:G11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32"/>
      <c r="B10" s="31"/>
      <c r="C10" s="21"/>
      <c r="D10" s="17"/>
      <c r="E10" s="47"/>
      <c r="F10" s="23">
        <v>0</v>
      </c>
      <c r="G10" s="11">
        <f t="shared" si="0"/>
        <v>0</v>
      </c>
      <c r="H10" s="4"/>
    </row>
    <row r="11" spans="1:8" x14ac:dyDescent="0.25">
      <c r="B11" s="18"/>
      <c r="C11" s="30">
        <f>SUM(C7:C10)</f>
        <v>110000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E132"/>
  <sheetViews>
    <sheetView workbookViewId="0">
      <selection activeCell="A22" sqref="A22:H22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  <col min="13" max="13" width="11.5703125" bestFit="1" customWidth="1"/>
  </cols>
  <sheetData>
    <row r="1" spans="1:31" x14ac:dyDescent="0.25">
      <c r="A1" s="34" t="s">
        <v>7</v>
      </c>
      <c r="B1" s="79" t="s">
        <v>179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604</v>
      </c>
      <c r="C2" s="38"/>
      <c r="D2" s="1"/>
      <c r="E2" s="19" t="s">
        <v>449</v>
      </c>
      <c r="F2" s="19" t="s">
        <v>551</v>
      </c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31" x14ac:dyDescent="0.25">
      <c r="A6" s="6" t="s">
        <v>5</v>
      </c>
      <c r="B6" s="24"/>
      <c r="C6" s="20">
        <v>160000</v>
      </c>
      <c r="D6" s="2"/>
      <c r="E6" s="51"/>
      <c r="F6" s="13"/>
      <c r="G6" s="27">
        <v>160000</v>
      </c>
      <c r="H6" s="25">
        <f>G6*5/100</f>
        <v>8000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31" x14ac:dyDescent="0.25">
      <c r="A7" s="99">
        <v>45695</v>
      </c>
      <c r="B7" s="100" t="s">
        <v>12</v>
      </c>
      <c r="C7" s="101">
        <v>15000</v>
      </c>
      <c r="D7" s="2"/>
      <c r="E7" s="52">
        <v>45695</v>
      </c>
      <c r="F7" s="58">
        <v>15000</v>
      </c>
      <c r="G7" s="56">
        <f>G6-F7</f>
        <v>145000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31" x14ac:dyDescent="0.25">
      <c r="A8" s="99">
        <v>45754</v>
      </c>
      <c r="B8" s="99" t="s">
        <v>13</v>
      </c>
      <c r="C8" s="101">
        <v>600</v>
      </c>
      <c r="D8" s="2"/>
      <c r="E8" s="52">
        <v>45728</v>
      </c>
      <c r="F8" s="58">
        <v>600</v>
      </c>
      <c r="G8" s="56">
        <f t="shared" ref="G8:G71" si="0">G7-F8</f>
        <v>144400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31" x14ac:dyDescent="0.25">
      <c r="A9" s="99">
        <v>45784</v>
      </c>
      <c r="B9" s="99" t="s">
        <v>14</v>
      </c>
      <c r="C9" s="101">
        <v>600</v>
      </c>
      <c r="D9" s="2"/>
      <c r="E9" s="52">
        <v>45758</v>
      </c>
      <c r="F9" s="58">
        <v>600</v>
      </c>
      <c r="G9" s="56">
        <f t="shared" si="0"/>
        <v>143800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31" x14ac:dyDescent="0.25">
      <c r="A10" s="99">
        <v>45815</v>
      </c>
      <c r="B10" s="99" t="s">
        <v>15</v>
      </c>
      <c r="C10" s="101">
        <v>600</v>
      </c>
      <c r="D10" s="2"/>
      <c r="E10" s="52">
        <v>45786</v>
      </c>
      <c r="F10" s="58">
        <v>600</v>
      </c>
      <c r="G10" s="56">
        <f t="shared" si="0"/>
        <v>143200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31" x14ac:dyDescent="0.25">
      <c r="A11" s="99">
        <v>45845</v>
      </c>
      <c r="B11" s="99" t="s">
        <v>16</v>
      </c>
      <c r="C11" s="101">
        <v>600</v>
      </c>
      <c r="D11" s="2"/>
      <c r="E11" s="52">
        <v>45818</v>
      </c>
      <c r="F11" s="58">
        <v>600</v>
      </c>
      <c r="G11" s="56">
        <f t="shared" si="0"/>
        <v>142600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31" x14ac:dyDescent="0.25">
      <c r="A12" s="99">
        <v>45876</v>
      </c>
      <c r="B12" s="99" t="s">
        <v>17</v>
      </c>
      <c r="C12" s="101">
        <v>600</v>
      </c>
      <c r="D12" s="2"/>
      <c r="E12" s="52">
        <v>45849</v>
      </c>
      <c r="F12" s="58">
        <v>600</v>
      </c>
      <c r="G12" s="56">
        <f t="shared" si="0"/>
        <v>142000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31" x14ac:dyDescent="0.25">
      <c r="A13" s="99">
        <v>45907</v>
      </c>
      <c r="B13" s="99" t="s">
        <v>18</v>
      </c>
      <c r="C13" s="101">
        <v>600</v>
      </c>
      <c r="D13" s="2"/>
      <c r="E13" s="52">
        <v>45887</v>
      </c>
      <c r="F13" s="58">
        <v>600</v>
      </c>
      <c r="G13" s="56">
        <f t="shared" si="0"/>
        <v>141400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31" x14ac:dyDescent="0.25">
      <c r="A14" s="99">
        <v>45937</v>
      </c>
      <c r="B14" s="99" t="s">
        <v>19</v>
      </c>
      <c r="C14" s="101">
        <v>600</v>
      </c>
      <c r="D14" s="2"/>
      <c r="E14" s="52">
        <v>45922</v>
      </c>
      <c r="F14" s="58">
        <v>600</v>
      </c>
      <c r="G14" s="56">
        <f t="shared" si="0"/>
        <v>140800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31" x14ac:dyDescent="0.25">
      <c r="A15" s="99">
        <v>45968</v>
      </c>
      <c r="B15" s="99" t="s">
        <v>20</v>
      </c>
      <c r="C15" s="101">
        <v>600</v>
      </c>
      <c r="D15" s="2"/>
      <c r="E15" s="52">
        <v>45958</v>
      </c>
      <c r="F15" s="58">
        <v>600</v>
      </c>
      <c r="G15" s="56">
        <f t="shared" si="0"/>
        <v>140200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31" x14ac:dyDescent="0.25">
      <c r="A16" s="99">
        <v>45998</v>
      </c>
      <c r="B16" s="99" t="s">
        <v>21</v>
      </c>
      <c r="C16" s="101">
        <v>600</v>
      </c>
      <c r="D16" s="2"/>
      <c r="E16" s="52">
        <v>45992</v>
      </c>
      <c r="F16" s="58">
        <v>600</v>
      </c>
      <c r="G16" s="56">
        <f t="shared" si="0"/>
        <v>139600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99">
        <v>46029</v>
      </c>
      <c r="B17" s="99" t="s">
        <v>22</v>
      </c>
      <c r="C17" s="101">
        <v>600</v>
      </c>
      <c r="D17" s="2"/>
      <c r="E17" s="52">
        <v>46014</v>
      </c>
      <c r="F17" s="58">
        <v>600</v>
      </c>
      <c r="G17" s="56">
        <f t="shared" si="0"/>
        <v>139000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99">
        <v>46060</v>
      </c>
      <c r="B18" s="99" t="s">
        <v>23</v>
      </c>
      <c r="C18" s="101">
        <v>600</v>
      </c>
      <c r="D18" s="2"/>
      <c r="E18" s="52">
        <v>46079</v>
      </c>
      <c r="F18" s="58">
        <v>600</v>
      </c>
      <c r="G18" s="56">
        <f t="shared" si="0"/>
        <v>138400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99">
        <v>46088</v>
      </c>
      <c r="B19" s="99" t="s">
        <v>24</v>
      </c>
      <c r="C19" s="101">
        <v>600</v>
      </c>
      <c r="D19" s="2"/>
      <c r="E19" s="52" t="s">
        <v>529</v>
      </c>
      <c r="F19" s="58">
        <v>600</v>
      </c>
      <c r="G19" s="56">
        <f t="shared" si="0"/>
        <v>137800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99">
        <v>46088</v>
      </c>
      <c r="B20" s="99" t="s">
        <v>178</v>
      </c>
      <c r="C20" s="101">
        <v>15000</v>
      </c>
      <c r="D20" s="2"/>
      <c r="E20" s="52">
        <v>46196</v>
      </c>
      <c r="F20" s="58">
        <v>15000</v>
      </c>
      <c r="G20" s="56">
        <f>G19-F20</f>
        <v>122800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99">
        <v>46119</v>
      </c>
      <c r="B21" s="99" t="s">
        <v>25</v>
      </c>
      <c r="C21" s="101">
        <v>600</v>
      </c>
      <c r="D21" s="2"/>
      <c r="E21" s="52">
        <v>46184</v>
      </c>
      <c r="F21" s="58">
        <v>600</v>
      </c>
      <c r="G21" s="56">
        <f>G20-F21</f>
        <v>122200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99">
        <v>46149</v>
      </c>
      <c r="B22" s="99" t="s">
        <v>26</v>
      </c>
      <c r="C22" s="101">
        <v>600</v>
      </c>
      <c r="D22" s="2"/>
      <c r="E22" s="52">
        <v>46233</v>
      </c>
      <c r="F22" s="58">
        <v>600</v>
      </c>
      <c r="G22" s="56">
        <f t="shared" si="0"/>
        <v>121600</v>
      </c>
      <c r="H22" s="5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99">
        <v>46180</v>
      </c>
      <c r="B23" s="99" t="s">
        <v>27</v>
      </c>
      <c r="C23" s="101">
        <v>600</v>
      </c>
      <c r="D23" s="2"/>
      <c r="E23" s="52"/>
      <c r="F23" s="58">
        <v>0</v>
      </c>
      <c r="G23" s="56">
        <f t="shared" si="0"/>
        <v>121600</v>
      </c>
      <c r="H23" s="5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99">
        <v>46210</v>
      </c>
      <c r="B24" s="99" t="s">
        <v>28</v>
      </c>
      <c r="C24" s="101">
        <v>600</v>
      </c>
      <c r="D24" s="2"/>
      <c r="E24" s="52"/>
      <c r="F24" s="58">
        <v>0</v>
      </c>
      <c r="G24" s="56">
        <f t="shared" si="0"/>
        <v>121600</v>
      </c>
      <c r="H24" s="5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99">
        <v>46241</v>
      </c>
      <c r="B25" s="99" t="s">
        <v>29</v>
      </c>
      <c r="C25" s="101">
        <v>600</v>
      </c>
      <c r="D25" s="2"/>
      <c r="E25" s="52"/>
      <c r="F25" s="58">
        <v>0</v>
      </c>
      <c r="G25" s="56">
        <f t="shared" si="0"/>
        <v>121600</v>
      </c>
      <c r="H25" s="5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5">
      <c r="A26" s="99">
        <v>46272</v>
      </c>
      <c r="B26" s="99" t="s">
        <v>30</v>
      </c>
      <c r="C26" s="101">
        <v>600</v>
      </c>
      <c r="D26" s="2"/>
      <c r="E26" s="52"/>
      <c r="F26" s="58">
        <v>0</v>
      </c>
      <c r="G26" s="56">
        <f t="shared" si="0"/>
        <v>121600</v>
      </c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99">
        <v>46302</v>
      </c>
      <c r="B27" s="99" t="s">
        <v>31</v>
      </c>
      <c r="C27" s="101">
        <v>600</v>
      </c>
      <c r="D27" s="2"/>
      <c r="E27" s="52"/>
      <c r="F27" s="58">
        <v>0</v>
      </c>
      <c r="G27" s="56">
        <f t="shared" si="0"/>
        <v>121600</v>
      </c>
      <c r="H27" s="5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99">
        <v>46333</v>
      </c>
      <c r="B28" s="99" t="s">
        <v>32</v>
      </c>
      <c r="C28" s="101">
        <v>600</v>
      </c>
      <c r="D28" s="2"/>
      <c r="E28" s="52"/>
      <c r="F28" s="58">
        <v>0</v>
      </c>
      <c r="G28" s="56">
        <f t="shared" si="0"/>
        <v>121600</v>
      </c>
      <c r="H28" s="5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99">
        <v>46363</v>
      </c>
      <c r="B29" s="99" t="s">
        <v>33</v>
      </c>
      <c r="C29" s="101">
        <v>600</v>
      </c>
      <c r="D29" s="2"/>
      <c r="E29" s="52"/>
      <c r="F29" s="58">
        <v>0</v>
      </c>
      <c r="G29" s="56">
        <f t="shared" si="0"/>
        <v>121600</v>
      </c>
      <c r="H29" s="5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5">
      <c r="A30" s="99">
        <v>46394</v>
      </c>
      <c r="B30" s="99" t="s">
        <v>34</v>
      </c>
      <c r="C30" s="101">
        <v>600</v>
      </c>
      <c r="D30" s="2"/>
      <c r="E30" s="52"/>
      <c r="F30" s="58">
        <v>0</v>
      </c>
      <c r="G30" s="56">
        <f t="shared" si="0"/>
        <v>121600</v>
      </c>
      <c r="H30" s="5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99">
        <v>46425</v>
      </c>
      <c r="B31" s="99" t="s">
        <v>35</v>
      </c>
      <c r="C31" s="101">
        <v>600</v>
      </c>
      <c r="D31" s="2"/>
      <c r="E31" s="52"/>
      <c r="F31" s="58">
        <v>0</v>
      </c>
      <c r="G31" s="56">
        <f t="shared" si="0"/>
        <v>121600</v>
      </c>
      <c r="H31" s="5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99">
        <v>46453</v>
      </c>
      <c r="B32" s="99" t="s">
        <v>36</v>
      </c>
      <c r="C32" s="101">
        <v>600</v>
      </c>
      <c r="D32" s="2"/>
      <c r="E32" s="52"/>
      <c r="F32" s="58">
        <v>0</v>
      </c>
      <c r="G32" s="56">
        <f t="shared" si="0"/>
        <v>121600</v>
      </c>
      <c r="H32" s="5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99">
        <v>46453</v>
      </c>
      <c r="B33" s="99" t="s">
        <v>178</v>
      </c>
      <c r="C33" s="101">
        <v>15000</v>
      </c>
      <c r="D33" s="2"/>
      <c r="E33" s="52"/>
      <c r="F33" s="58">
        <v>0</v>
      </c>
      <c r="G33" s="56">
        <f t="shared" si="0"/>
        <v>121600</v>
      </c>
      <c r="H33" s="5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99">
        <v>46514</v>
      </c>
      <c r="B34" s="99" t="s">
        <v>60</v>
      </c>
      <c r="C34" s="101">
        <v>600</v>
      </c>
      <c r="D34" s="2"/>
      <c r="E34" s="52"/>
      <c r="F34" s="58">
        <v>0</v>
      </c>
      <c r="G34" s="56">
        <f t="shared" si="0"/>
        <v>121600</v>
      </c>
      <c r="H34" s="5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99">
        <v>46545</v>
      </c>
      <c r="B35" s="99" t="s">
        <v>61</v>
      </c>
      <c r="C35" s="101">
        <v>600</v>
      </c>
      <c r="D35" s="2"/>
      <c r="E35" s="52"/>
      <c r="F35" s="58">
        <v>0</v>
      </c>
      <c r="G35" s="56">
        <f t="shared" si="0"/>
        <v>121600</v>
      </c>
      <c r="H35" s="5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99">
        <v>46575</v>
      </c>
      <c r="B36" s="99" t="s">
        <v>62</v>
      </c>
      <c r="C36" s="101">
        <v>600</v>
      </c>
      <c r="D36" s="2"/>
      <c r="E36" s="52"/>
      <c r="F36" s="58">
        <v>0</v>
      </c>
      <c r="G36" s="56">
        <f t="shared" si="0"/>
        <v>121600</v>
      </c>
      <c r="H36" s="5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99">
        <v>46606</v>
      </c>
      <c r="B37" s="99" t="s">
        <v>63</v>
      </c>
      <c r="C37" s="101">
        <v>600</v>
      </c>
      <c r="D37" s="2"/>
      <c r="E37" s="52"/>
      <c r="F37" s="58">
        <v>0</v>
      </c>
      <c r="G37" s="56">
        <f t="shared" si="0"/>
        <v>121600</v>
      </c>
      <c r="H37" s="5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99">
        <v>46637</v>
      </c>
      <c r="B38" s="99" t="s">
        <v>64</v>
      </c>
      <c r="C38" s="101">
        <v>600</v>
      </c>
      <c r="D38" s="2"/>
      <c r="E38" s="52"/>
      <c r="F38" s="58">
        <v>0</v>
      </c>
      <c r="G38" s="56">
        <f t="shared" si="0"/>
        <v>121600</v>
      </c>
      <c r="H38" s="5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99">
        <v>46667</v>
      </c>
      <c r="B39" s="99" t="s">
        <v>65</v>
      </c>
      <c r="C39" s="101">
        <v>600</v>
      </c>
      <c r="D39" s="2"/>
      <c r="E39" s="52"/>
      <c r="F39" s="58">
        <v>0</v>
      </c>
      <c r="G39" s="56">
        <f t="shared" si="0"/>
        <v>121600</v>
      </c>
      <c r="H39" s="5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99">
        <v>46698</v>
      </c>
      <c r="B40" s="99" t="s">
        <v>66</v>
      </c>
      <c r="C40" s="101">
        <v>600</v>
      </c>
      <c r="D40" s="2"/>
      <c r="E40" s="52"/>
      <c r="F40" s="58">
        <v>0</v>
      </c>
      <c r="G40" s="56">
        <f t="shared" si="0"/>
        <v>121600</v>
      </c>
      <c r="H40" s="5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A41" s="99">
        <v>46728</v>
      </c>
      <c r="B41" s="99" t="s">
        <v>67</v>
      </c>
      <c r="C41" s="101">
        <v>600</v>
      </c>
      <c r="D41" s="2"/>
      <c r="E41" s="52"/>
      <c r="F41" s="58">
        <v>0</v>
      </c>
      <c r="G41" s="56">
        <f t="shared" si="0"/>
        <v>121600</v>
      </c>
      <c r="H41" s="5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5">
      <c r="A42" s="99">
        <v>46759</v>
      </c>
      <c r="B42" s="99" t="s">
        <v>68</v>
      </c>
      <c r="C42" s="101">
        <v>600</v>
      </c>
      <c r="D42" s="2"/>
      <c r="E42" s="52"/>
      <c r="F42" s="58">
        <v>0</v>
      </c>
      <c r="G42" s="56">
        <f t="shared" si="0"/>
        <v>121600</v>
      </c>
      <c r="H42" s="5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99">
        <v>46790</v>
      </c>
      <c r="B43" s="99" t="s">
        <v>69</v>
      </c>
      <c r="C43" s="101">
        <v>600</v>
      </c>
      <c r="D43" s="2"/>
      <c r="E43" s="52"/>
      <c r="F43" s="58">
        <v>0</v>
      </c>
      <c r="G43" s="56">
        <f t="shared" si="0"/>
        <v>121600</v>
      </c>
      <c r="H43" s="5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5">
      <c r="A44" s="99">
        <v>46819</v>
      </c>
      <c r="B44" s="99" t="s">
        <v>70</v>
      </c>
      <c r="C44" s="101">
        <v>600</v>
      </c>
      <c r="D44" s="2"/>
      <c r="E44" s="52"/>
      <c r="F44" s="58">
        <v>0</v>
      </c>
      <c r="G44" s="56">
        <f t="shared" si="0"/>
        <v>121600</v>
      </c>
      <c r="H44" s="5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99">
        <v>46819</v>
      </c>
      <c r="B45" s="99" t="s">
        <v>178</v>
      </c>
      <c r="C45" s="101">
        <v>15000</v>
      </c>
      <c r="D45" s="2"/>
      <c r="E45" s="52"/>
      <c r="F45" s="58">
        <v>0</v>
      </c>
      <c r="G45" s="56">
        <f t="shared" si="0"/>
        <v>121600</v>
      </c>
      <c r="H45" s="5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 s="99">
        <v>46850</v>
      </c>
      <c r="B46" s="99" t="s">
        <v>71</v>
      </c>
      <c r="C46" s="101">
        <v>600</v>
      </c>
      <c r="D46" s="2"/>
      <c r="E46" s="52"/>
      <c r="F46" s="58">
        <v>0</v>
      </c>
      <c r="G46" s="56">
        <f t="shared" si="0"/>
        <v>121600</v>
      </c>
      <c r="H46" s="5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5">
      <c r="A47" s="99">
        <v>46880</v>
      </c>
      <c r="B47" s="99" t="s">
        <v>72</v>
      </c>
      <c r="C47" s="101">
        <v>600</v>
      </c>
      <c r="D47" s="2"/>
      <c r="E47" s="52"/>
      <c r="F47" s="58">
        <v>0</v>
      </c>
      <c r="G47" s="56">
        <f t="shared" si="0"/>
        <v>121600</v>
      </c>
      <c r="H47" s="5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5">
      <c r="A48" s="99">
        <v>46911</v>
      </c>
      <c r="B48" s="99" t="s">
        <v>73</v>
      </c>
      <c r="C48" s="101">
        <v>600</v>
      </c>
      <c r="D48" s="2"/>
      <c r="E48" s="52"/>
      <c r="F48" s="58">
        <v>0</v>
      </c>
      <c r="G48" s="56">
        <f t="shared" si="0"/>
        <v>121600</v>
      </c>
      <c r="H48" s="5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5">
      <c r="A49" s="99">
        <v>46941</v>
      </c>
      <c r="B49" s="99" t="s">
        <v>74</v>
      </c>
      <c r="C49" s="101">
        <v>600</v>
      </c>
      <c r="D49" s="2"/>
      <c r="E49" s="52"/>
      <c r="F49" s="58">
        <v>0</v>
      </c>
      <c r="G49" s="56">
        <f t="shared" si="0"/>
        <v>121600</v>
      </c>
      <c r="H49" s="5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5">
      <c r="A50" s="99">
        <v>46972</v>
      </c>
      <c r="B50" s="99" t="s">
        <v>75</v>
      </c>
      <c r="C50" s="101">
        <v>600</v>
      </c>
      <c r="D50" s="2"/>
      <c r="E50" s="52"/>
      <c r="F50" s="58">
        <v>0</v>
      </c>
      <c r="G50" s="56">
        <f t="shared" si="0"/>
        <v>121600</v>
      </c>
      <c r="H50" s="5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5">
      <c r="A51" s="99">
        <v>47003</v>
      </c>
      <c r="B51" s="99" t="s">
        <v>76</v>
      </c>
      <c r="C51" s="101">
        <v>600</v>
      </c>
      <c r="D51" s="2"/>
      <c r="E51" s="52"/>
      <c r="F51" s="58">
        <v>0</v>
      </c>
      <c r="G51" s="56">
        <f t="shared" si="0"/>
        <v>121600</v>
      </c>
      <c r="H51" s="5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5">
      <c r="A52" s="99">
        <v>47033</v>
      </c>
      <c r="B52" s="99" t="s">
        <v>77</v>
      </c>
      <c r="C52" s="101">
        <v>600</v>
      </c>
      <c r="D52" s="2"/>
      <c r="E52" s="52"/>
      <c r="F52" s="58">
        <v>0</v>
      </c>
      <c r="G52" s="56">
        <f t="shared" si="0"/>
        <v>121600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 s="99">
        <v>47064</v>
      </c>
      <c r="B53" s="99" t="s">
        <v>78</v>
      </c>
      <c r="C53" s="101">
        <v>600</v>
      </c>
      <c r="D53" s="2"/>
      <c r="E53" s="52"/>
      <c r="F53" s="58">
        <v>0</v>
      </c>
      <c r="G53" s="56">
        <f t="shared" si="0"/>
        <v>121600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5">
      <c r="A54" s="99">
        <v>47094</v>
      </c>
      <c r="B54" s="99" t="s">
        <v>79</v>
      </c>
      <c r="C54" s="101">
        <v>600</v>
      </c>
      <c r="D54" s="2"/>
      <c r="E54" s="52"/>
      <c r="F54" s="58">
        <v>0</v>
      </c>
      <c r="G54" s="56">
        <f t="shared" si="0"/>
        <v>121600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5">
      <c r="A55" s="99">
        <v>47125</v>
      </c>
      <c r="B55" s="99" t="s">
        <v>89</v>
      </c>
      <c r="C55" s="101">
        <v>600</v>
      </c>
      <c r="E55" s="63"/>
      <c r="F55" s="58">
        <v>0</v>
      </c>
      <c r="G55" s="56">
        <f t="shared" si="0"/>
        <v>121600</v>
      </c>
    </row>
    <row r="56" spans="1:24" x14ac:dyDescent="0.25">
      <c r="A56" s="99">
        <v>47156</v>
      </c>
      <c r="B56" s="99" t="s">
        <v>90</v>
      </c>
      <c r="C56" s="101">
        <v>750</v>
      </c>
      <c r="E56" s="63"/>
      <c r="F56" s="58">
        <v>0</v>
      </c>
      <c r="G56" s="56">
        <f t="shared" si="0"/>
        <v>121600</v>
      </c>
    </row>
    <row r="57" spans="1:24" x14ac:dyDescent="0.25">
      <c r="A57" s="99">
        <v>47184</v>
      </c>
      <c r="B57" s="99" t="s">
        <v>91</v>
      </c>
      <c r="C57" s="101">
        <v>750</v>
      </c>
      <c r="E57" s="63"/>
      <c r="F57" s="58">
        <v>0</v>
      </c>
      <c r="G57" s="56">
        <f t="shared" si="0"/>
        <v>121600</v>
      </c>
    </row>
    <row r="58" spans="1:24" x14ac:dyDescent="0.25">
      <c r="A58" s="99">
        <v>47215</v>
      </c>
      <c r="B58" s="99" t="s">
        <v>92</v>
      </c>
      <c r="C58" s="101">
        <v>750</v>
      </c>
      <c r="E58" s="63"/>
      <c r="F58" s="58">
        <v>0</v>
      </c>
      <c r="G58" s="56">
        <f t="shared" si="0"/>
        <v>121600</v>
      </c>
    </row>
    <row r="59" spans="1:24" x14ac:dyDescent="0.25">
      <c r="A59" s="99">
        <v>47245</v>
      </c>
      <c r="B59" s="99" t="s">
        <v>93</v>
      </c>
      <c r="C59" s="101">
        <v>750</v>
      </c>
      <c r="E59" s="63"/>
      <c r="F59" s="58">
        <v>0</v>
      </c>
      <c r="G59" s="56">
        <f t="shared" si="0"/>
        <v>121600</v>
      </c>
    </row>
    <row r="60" spans="1:24" x14ac:dyDescent="0.25">
      <c r="A60" s="99">
        <v>47276</v>
      </c>
      <c r="B60" s="99" t="s">
        <v>94</v>
      </c>
      <c r="C60" s="101">
        <v>750</v>
      </c>
      <c r="E60" s="63"/>
      <c r="F60" s="58">
        <v>0</v>
      </c>
      <c r="G60" s="56">
        <f t="shared" si="0"/>
        <v>121600</v>
      </c>
    </row>
    <row r="61" spans="1:24" x14ac:dyDescent="0.25">
      <c r="A61" s="99">
        <v>47306</v>
      </c>
      <c r="B61" s="99" t="s">
        <v>95</v>
      </c>
      <c r="C61" s="101">
        <v>750</v>
      </c>
      <c r="E61" s="63"/>
      <c r="F61" s="58">
        <v>0</v>
      </c>
      <c r="G61" s="56">
        <f t="shared" si="0"/>
        <v>121600</v>
      </c>
    </row>
    <row r="62" spans="1:24" x14ac:dyDescent="0.25">
      <c r="A62" s="99">
        <v>47337</v>
      </c>
      <c r="B62" s="99" t="s">
        <v>96</v>
      </c>
      <c r="C62" s="101">
        <v>750</v>
      </c>
      <c r="E62" s="63"/>
      <c r="F62" s="58">
        <v>0</v>
      </c>
      <c r="G62" s="56">
        <f t="shared" si="0"/>
        <v>121600</v>
      </c>
    </row>
    <row r="63" spans="1:24" x14ac:dyDescent="0.25">
      <c r="A63" s="99">
        <v>47368</v>
      </c>
      <c r="B63" s="99" t="s">
        <v>97</v>
      </c>
      <c r="C63" s="101">
        <v>750</v>
      </c>
      <c r="E63" s="63"/>
      <c r="F63" s="58">
        <v>0</v>
      </c>
      <c r="G63" s="56">
        <f t="shared" si="0"/>
        <v>121600</v>
      </c>
    </row>
    <row r="64" spans="1:24" x14ac:dyDescent="0.25">
      <c r="A64" s="99">
        <v>47398</v>
      </c>
      <c r="B64" s="99" t="s">
        <v>98</v>
      </c>
      <c r="C64" s="101">
        <v>750</v>
      </c>
      <c r="E64" s="63"/>
      <c r="F64" s="58">
        <v>0</v>
      </c>
      <c r="G64" s="56">
        <f t="shared" si="0"/>
        <v>121600</v>
      </c>
    </row>
    <row r="65" spans="1:7" x14ac:dyDescent="0.25">
      <c r="A65" s="99">
        <v>47429</v>
      </c>
      <c r="B65" s="99" t="s">
        <v>99</v>
      </c>
      <c r="C65" s="101">
        <v>750</v>
      </c>
      <c r="E65" s="63"/>
      <c r="F65" s="58">
        <v>0</v>
      </c>
      <c r="G65" s="56">
        <f t="shared" si="0"/>
        <v>121600</v>
      </c>
    </row>
    <row r="66" spans="1:7" x14ac:dyDescent="0.25">
      <c r="A66" s="99">
        <v>47459</v>
      </c>
      <c r="B66" s="99" t="s">
        <v>100</v>
      </c>
      <c r="C66" s="101">
        <v>750</v>
      </c>
      <c r="E66" s="63"/>
      <c r="F66" s="58">
        <v>0</v>
      </c>
      <c r="G66" s="56">
        <f t="shared" si="0"/>
        <v>121600</v>
      </c>
    </row>
    <row r="67" spans="1:7" x14ac:dyDescent="0.25">
      <c r="A67" s="99">
        <v>47490</v>
      </c>
      <c r="B67" s="99" t="s">
        <v>101</v>
      </c>
      <c r="C67" s="101">
        <v>750</v>
      </c>
      <c r="E67" s="63"/>
      <c r="F67" s="58">
        <v>0</v>
      </c>
      <c r="G67" s="56">
        <f t="shared" si="0"/>
        <v>121600</v>
      </c>
    </row>
    <row r="68" spans="1:7" x14ac:dyDescent="0.25">
      <c r="A68" s="99">
        <v>47521</v>
      </c>
      <c r="B68" s="99" t="s">
        <v>102</v>
      </c>
      <c r="C68" s="101">
        <v>750</v>
      </c>
      <c r="E68" s="63"/>
      <c r="F68" s="58">
        <v>0</v>
      </c>
      <c r="G68" s="56">
        <f t="shared" si="0"/>
        <v>121600</v>
      </c>
    </row>
    <row r="69" spans="1:7" x14ac:dyDescent="0.25">
      <c r="A69" s="99">
        <v>47549</v>
      </c>
      <c r="B69" s="99" t="s">
        <v>103</v>
      </c>
      <c r="C69" s="101">
        <v>750</v>
      </c>
      <c r="E69" s="63"/>
      <c r="F69" s="58">
        <v>0</v>
      </c>
      <c r="G69" s="56">
        <f t="shared" si="0"/>
        <v>121600</v>
      </c>
    </row>
    <row r="70" spans="1:7" x14ac:dyDescent="0.25">
      <c r="A70" s="99">
        <v>47580</v>
      </c>
      <c r="B70" s="99" t="s">
        <v>104</v>
      </c>
      <c r="C70" s="101">
        <v>750</v>
      </c>
      <c r="E70" s="63"/>
      <c r="F70" s="58">
        <v>0</v>
      </c>
      <c r="G70" s="56">
        <f t="shared" si="0"/>
        <v>121600</v>
      </c>
    </row>
    <row r="71" spans="1:7" x14ac:dyDescent="0.25">
      <c r="A71" s="99">
        <v>47610</v>
      </c>
      <c r="B71" s="99" t="s">
        <v>105</v>
      </c>
      <c r="C71" s="101">
        <v>750</v>
      </c>
      <c r="E71" s="63"/>
      <c r="F71" s="58">
        <v>0</v>
      </c>
      <c r="G71" s="56">
        <f t="shared" si="0"/>
        <v>121600</v>
      </c>
    </row>
    <row r="72" spans="1:7" x14ac:dyDescent="0.25">
      <c r="A72" s="99">
        <v>47641</v>
      </c>
      <c r="B72" s="99" t="s">
        <v>106</v>
      </c>
      <c r="C72" s="101">
        <v>750</v>
      </c>
      <c r="E72" s="63"/>
      <c r="F72" s="58">
        <v>0</v>
      </c>
      <c r="G72" s="56">
        <f t="shared" ref="G72:G132" si="1">G71-F72</f>
        <v>121600</v>
      </c>
    </row>
    <row r="73" spans="1:7" x14ac:dyDescent="0.25">
      <c r="A73" s="99">
        <v>47671</v>
      </c>
      <c r="B73" s="55" t="s">
        <v>107</v>
      </c>
      <c r="C73" s="58">
        <v>750</v>
      </c>
      <c r="E73" s="63"/>
      <c r="F73" s="58">
        <v>0</v>
      </c>
      <c r="G73" s="56">
        <f t="shared" si="1"/>
        <v>121600</v>
      </c>
    </row>
    <row r="74" spans="1:7" x14ac:dyDescent="0.25">
      <c r="A74" s="99">
        <v>47702</v>
      </c>
      <c r="B74" s="55" t="s">
        <v>108</v>
      </c>
      <c r="C74" s="58">
        <v>750</v>
      </c>
      <c r="E74" s="63"/>
      <c r="F74" s="58">
        <v>0</v>
      </c>
      <c r="G74" s="56">
        <f t="shared" si="1"/>
        <v>121600</v>
      </c>
    </row>
    <row r="75" spans="1:7" x14ac:dyDescent="0.25">
      <c r="A75" s="99">
        <v>47733</v>
      </c>
      <c r="B75" s="55" t="s">
        <v>109</v>
      </c>
      <c r="C75" s="58">
        <v>750</v>
      </c>
      <c r="E75" s="63"/>
      <c r="F75" s="58">
        <v>0</v>
      </c>
      <c r="G75" s="56">
        <f t="shared" si="1"/>
        <v>121600</v>
      </c>
    </row>
    <row r="76" spans="1:7" x14ac:dyDescent="0.25">
      <c r="A76" s="99">
        <v>47763</v>
      </c>
      <c r="B76" s="55" t="s">
        <v>110</v>
      </c>
      <c r="C76" s="58">
        <v>750</v>
      </c>
      <c r="E76" s="63"/>
      <c r="F76" s="58">
        <v>0</v>
      </c>
      <c r="G76" s="56">
        <f t="shared" si="1"/>
        <v>121600</v>
      </c>
    </row>
    <row r="77" spans="1:7" x14ac:dyDescent="0.25">
      <c r="A77" s="99">
        <v>47794</v>
      </c>
      <c r="B77" s="55" t="s">
        <v>111</v>
      </c>
      <c r="C77" s="58">
        <v>750</v>
      </c>
      <c r="E77" s="63"/>
      <c r="F77" s="58">
        <v>0</v>
      </c>
      <c r="G77" s="56">
        <f t="shared" si="1"/>
        <v>121600</v>
      </c>
    </row>
    <row r="78" spans="1:7" x14ac:dyDescent="0.25">
      <c r="A78" s="99">
        <v>47824</v>
      </c>
      <c r="B78" s="55" t="s">
        <v>112</v>
      </c>
      <c r="C78" s="58">
        <v>750</v>
      </c>
      <c r="E78" s="63"/>
      <c r="F78" s="58">
        <v>0</v>
      </c>
      <c r="G78" s="56">
        <f t="shared" si="1"/>
        <v>121600</v>
      </c>
    </row>
    <row r="79" spans="1:7" x14ac:dyDescent="0.25">
      <c r="A79" s="99">
        <v>47855</v>
      </c>
      <c r="B79" s="55" t="s">
        <v>113</v>
      </c>
      <c r="C79" s="58">
        <v>750</v>
      </c>
      <c r="E79" s="63"/>
      <c r="F79" s="58">
        <v>0</v>
      </c>
      <c r="G79" s="56">
        <f t="shared" si="1"/>
        <v>121600</v>
      </c>
    </row>
    <row r="80" spans="1:7" x14ac:dyDescent="0.25">
      <c r="A80" s="99">
        <v>47886</v>
      </c>
      <c r="B80" s="55" t="s">
        <v>114</v>
      </c>
      <c r="C80" s="58">
        <v>750</v>
      </c>
      <c r="E80" s="63"/>
      <c r="F80" s="58">
        <v>0</v>
      </c>
      <c r="G80" s="56">
        <f t="shared" si="1"/>
        <v>121600</v>
      </c>
    </row>
    <row r="81" spans="1:7" x14ac:dyDescent="0.25">
      <c r="A81" s="99">
        <v>47914</v>
      </c>
      <c r="B81" s="55" t="s">
        <v>115</v>
      </c>
      <c r="C81" s="58">
        <v>750</v>
      </c>
      <c r="E81" s="63"/>
      <c r="F81" s="58">
        <v>0</v>
      </c>
      <c r="G81" s="56">
        <f t="shared" si="1"/>
        <v>121600</v>
      </c>
    </row>
    <row r="82" spans="1:7" x14ac:dyDescent="0.25">
      <c r="A82" s="99">
        <v>47945</v>
      </c>
      <c r="B82" s="55" t="s">
        <v>116</v>
      </c>
      <c r="C82" s="58">
        <v>750</v>
      </c>
      <c r="E82" s="63"/>
      <c r="F82" s="58">
        <v>0</v>
      </c>
      <c r="G82" s="56">
        <f t="shared" si="1"/>
        <v>121600</v>
      </c>
    </row>
    <row r="83" spans="1:7" x14ac:dyDescent="0.25">
      <c r="A83" s="99">
        <v>47975</v>
      </c>
      <c r="B83" s="55" t="s">
        <v>117</v>
      </c>
      <c r="C83" s="58">
        <v>750</v>
      </c>
      <c r="E83" s="63"/>
      <c r="F83" s="58">
        <v>0</v>
      </c>
      <c r="G83" s="56">
        <f t="shared" si="1"/>
        <v>121600</v>
      </c>
    </row>
    <row r="84" spans="1:7" x14ac:dyDescent="0.25">
      <c r="A84" s="99">
        <v>48006</v>
      </c>
      <c r="B84" s="55" t="s">
        <v>118</v>
      </c>
      <c r="C84" s="58">
        <v>750</v>
      </c>
      <c r="E84" s="63"/>
      <c r="F84" s="58">
        <v>0</v>
      </c>
      <c r="G84" s="56">
        <f t="shared" si="1"/>
        <v>121600</v>
      </c>
    </row>
    <row r="85" spans="1:7" x14ac:dyDescent="0.25">
      <c r="A85" s="99">
        <v>48036</v>
      </c>
      <c r="B85" s="55" t="s">
        <v>119</v>
      </c>
      <c r="C85" s="58">
        <v>750</v>
      </c>
      <c r="E85" s="63"/>
      <c r="F85" s="58">
        <v>0</v>
      </c>
      <c r="G85" s="56">
        <f t="shared" si="1"/>
        <v>121600</v>
      </c>
    </row>
    <row r="86" spans="1:7" x14ac:dyDescent="0.25">
      <c r="A86" s="99">
        <v>48067</v>
      </c>
      <c r="B86" s="55" t="s">
        <v>120</v>
      </c>
      <c r="C86" s="58">
        <v>750</v>
      </c>
      <c r="E86" s="63"/>
      <c r="F86" s="58">
        <v>0</v>
      </c>
      <c r="G86" s="56">
        <f t="shared" si="1"/>
        <v>121600</v>
      </c>
    </row>
    <row r="87" spans="1:7" x14ac:dyDescent="0.25">
      <c r="A87" s="99">
        <v>48098</v>
      </c>
      <c r="B87" s="55" t="s">
        <v>121</v>
      </c>
      <c r="C87" s="58">
        <v>750</v>
      </c>
      <c r="E87" s="63"/>
      <c r="F87" s="58">
        <v>0</v>
      </c>
      <c r="G87" s="56">
        <f t="shared" si="1"/>
        <v>121600</v>
      </c>
    </row>
    <row r="88" spans="1:7" x14ac:dyDescent="0.25">
      <c r="A88" s="99">
        <v>48128</v>
      </c>
      <c r="B88" s="55" t="s">
        <v>122</v>
      </c>
      <c r="C88" s="58">
        <v>750</v>
      </c>
      <c r="E88" s="63"/>
      <c r="F88" s="58">
        <v>0</v>
      </c>
      <c r="G88" s="56">
        <f t="shared" si="1"/>
        <v>121600</v>
      </c>
    </row>
    <row r="89" spans="1:7" x14ac:dyDescent="0.25">
      <c r="A89" s="99">
        <v>48159</v>
      </c>
      <c r="B89" s="55" t="s">
        <v>123</v>
      </c>
      <c r="C89" s="58">
        <v>750</v>
      </c>
      <c r="E89" s="63"/>
      <c r="F89" s="58">
        <v>0</v>
      </c>
      <c r="G89" s="56">
        <f t="shared" si="1"/>
        <v>121600</v>
      </c>
    </row>
    <row r="90" spans="1:7" x14ac:dyDescent="0.25">
      <c r="A90" s="99">
        <v>48189</v>
      </c>
      <c r="B90" s="55" t="s">
        <v>124</v>
      </c>
      <c r="C90" s="58">
        <v>750</v>
      </c>
      <c r="E90" s="63"/>
      <c r="F90" s="58">
        <v>0</v>
      </c>
      <c r="G90" s="56">
        <f t="shared" si="1"/>
        <v>121600</v>
      </c>
    </row>
    <row r="91" spans="1:7" x14ac:dyDescent="0.25">
      <c r="A91" s="99">
        <v>48220</v>
      </c>
      <c r="B91" s="55" t="s">
        <v>125</v>
      </c>
      <c r="C91" s="58">
        <v>750</v>
      </c>
      <c r="E91" s="63"/>
      <c r="F91" s="58">
        <v>0</v>
      </c>
      <c r="G91" s="56">
        <f t="shared" si="1"/>
        <v>121600</v>
      </c>
    </row>
    <row r="92" spans="1:7" x14ac:dyDescent="0.25">
      <c r="A92" s="99">
        <v>48251</v>
      </c>
      <c r="B92" s="55" t="s">
        <v>126</v>
      </c>
      <c r="C92" s="58">
        <v>750</v>
      </c>
      <c r="E92" s="63"/>
      <c r="F92" s="58">
        <v>0</v>
      </c>
      <c r="G92" s="56">
        <f t="shared" si="1"/>
        <v>121600</v>
      </c>
    </row>
    <row r="93" spans="1:7" x14ac:dyDescent="0.25">
      <c r="A93" s="99">
        <v>48280</v>
      </c>
      <c r="B93" s="55" t="s">
        <v>127</v>
      </c>
      <c r="C93" s="58">
        <v>750</v>
      </c>
      <c r="E93" s="63"/>
      <c r="F93" s="58">
        <v>0</v>
      </c>
      <c r="G93" s="56">
        <f t="shared" si="1"/>
        <v>121600</v>
      </c>
    </row>
    <row r="94" spans="1:7" x14ac:dyDescent="0.25">
      <c r="A94" s="99">
        <v>48311</v>
      </c>
      <c r="B94" s="55" t="s">
        <v>128</v>
      </c>
      <c r="C94" s="58">
        <v>750</v>
      </c>
      <c r="E94" s="63"/>
      <c r="F94" s="58">
        <v>0</v>
      </c>
      <c r="G94" s="56">
        <f t="shared" si="1"/>
        <v>121600</v>
      </c>
    </row>
    <row r="95" spans="1:7" x14ac:dyDescent="0.25">
      <c r="A95" s="99">
        <v>48341</v>
      </c>
      <c r="B95" s="55" t="s">
        <v>129</v>
      </c>
      <c r="C95" s="58">
        <v>750</v>
      </c>
      <c r="E95" s="63"/>
      <c r="F95" s="58">
        <v>0</v>
      </c>
      <c r="G95" s="56">
        <f t="shared" si="1"/>
        <v>121600</v>
      </c>
    </row>
    <row r="96" spans="1:7" x14ac:dyDescent="0.25">
      <c r="A96" s="99">
        <v>48372</v>
      </c>
      <c r="B96" s="55" t="s">
        <v>130</v>
      </c>
      <c r="C96" s="58">
        <v>750</v>
      </c>
      <c r="E96" s="63"/>
      <c r="F96" s="58">
        <v>0</v>
      </c>
      <c r="G96" s="56">
        <f t="shared" si="1"/>
        <v>121600</v>
      </c>
    </row>
    <row r="97" spans="1:7" x14ac:dyDescent="0.25">
      <c r="A97" s="99">
        <v>48402</v>
      </c>
      <c r="B97" s="55" t="s">
        <v>131</v>
      </c>
      <c r="C97" s="58">
        <v>750</v>
      </c>
      <c r="E97" s="63"/>
      <c r="F97" s="58">
        <v>0</v>
      </c>
      <c r="G97" s="56">
        <f t="shared" si="1"/>
        <v>121600</v>
      </c>
    </row>
    <row r="98" spans="1:7" x14ac:dyDescent="0.25">
      <c r="A98" s="99">
        <v>48433</v>
      </c>
      <c r="B98" s="55" t="s">
        <v>132</v>
      </c>
      <c r="C98" s="58">
        <v>750</v>
      </c>
      <c r="E98" s="63"/>
      <c r="F98" s="58">
        <v>0</v>
      </c>
      <c r="G98" s="56">
        <f t="shared" si="1"/>
        <v>121600</v>
      </c>
    </row>
    <row r="99" spans="1:7" x14ac:dyDescent="0.25">
      <c r="A99" s="99">
        <v>48464</v>
      </c>
      <c r="B99" s="55" t="s">
        <v>133</v>
      </c>
      <c r="C99" s="58">
        <v>750</v>
      </c>
      <c r="E99" s="63"/>
      <c r="F99" s="58">
        <v>0</v>
      </c>
      <c r="G99" s="56">
        <f t="shared" si="1"/>
        <v>121600</v>
      </c>
    </row>
    <row r="100" spans="1:7" x14ac:dyDescent="0.25">
      <c r="A100" s="99">
        <v>48494</v>
      </c>
      <c r="B100" s="55" t="s">
        <v>134</v>
      </c>
      <c r="C100" s="58">
        <v>750</v>
      </c>
      <c r="E100" s="63"/>
      <c r="F100" s="58">
        <v>0</v>
      </c>
      <c r="G100" s="56">
        <f t="shared" si="1"/>
        <v>121600</v>
      </c>
    </row>
    <row r="101" spans="1:7" x14ac:dyDescent="0.25">
      <c r="A101" s="99">
        <v>48525</v>
      </c>
      <c r="B101" s="55" t="s">
        <v>135</v>
      </c>
      <c r="C101" s="58">
        <v>750</v>
      </c>
      <c r="E101" s="63"/>
      <c r="F101" s="58">
        <v>0</v>
      </c>
      <c r="G101" s="56">
        <f t="shared" si="1"/>
        <v>121600</v>
      </c>
    </row>
    <row r="102" spans="1:7" x14ac:dyDescent="0.25">
      <c r="A102" s="99">
        <v>48555</v>
      </c>
      <c r="B102" s="55" t="s">
        <v>136</v>
      </c>
      <c r="C102" s="58">
        <v>750</v>
      </c>
      <c r="E102" s="63"/>
      <c r="F102" s="58">
        <v>0</v>
      </c>
      <c r="G102" s="56">
        <f t="shared" si="1"/>
        <v>121600</v>
      </c>
    </row>
    <row r="103" spans="1:7" x14ac:dyDescent="0.25">
      <c r="A103" s="99">
        <v>48586</v>
      </c>
      <c r="B103" s="55" t="s">
        <v>137</v>
      </c>
      <c r="C103" s="58">
        <v>750</v>
      </c>
      <c r="E103" s="63"/>
      <c r="F103" s="58">
        <v>0</v>
      </c>
      <c r="G103" s="56">
        <f t="shared" si="1"/>
        <v>121600</v>
      </c>
    </row>
    <row r="104" spans="1:7" x14ac:dyDescent="0.25">
      <c r="A104" s="99">
        <v>48617</v>
      </c>
      <c r="B104" s="55" t="s">
        <v>138</v>
      </c>
      <c r="C104" s="58">
        <v>750</v>
      </c>
      <c r="E104" s="63"/>
      <c r="F104" s="58">
        <v>0</v>
      </c>
      <c r="G104" s="56">
        <f t="shared" si="1"/>
        <v>121600</v>
      </c>
    </row>
    <row r="105" spans="1:7" x14ac:dyDescent="0.25">
      <c r="A105" s="99">
        <v>48645</v>
      </c>
      <c r="B105" s="55" t="s">
        <v>139</v>
      </c>
      <c r="C105" s="58">
        <v>750</v>
      </c>
      <c r="E105" s="63"/>
      <c r="F105" s="58">
        <v>0</v>
      </c>
      <c r="G105" s="56">
        <f t="shared" si="1"/>
        <v>121600</v>
      </c>
    </row>
    <row r="106" spans="1:7" x14ac:dyDescent="0.25">
      <c r="A106" s="99">
        <v>48676</v>
      </c>
      <c r="B106" s="55" t="s">
        <v>140</v>
      </c>
      <c r="C106" s="58">
        <v>750</v>
      </c>
      <c r="E106" s="63"/>
      <c r="F106" s="58">
        <v>0</v>
      </c>
      <c r="G106" s="56">
        <f t="shared" si="1"/>
        <v>121600</v>
      </c>
    </row>
    <row r="107" spans="1:7" x14ac:dyDescent="0.25">
      <c r="A107" s="99">
        <v>48706</v>
      </c>
      <c r="B107" s="55" t="s">
        <v>141</v>
      </c>
      <c r="C107" s="58">
        <v>750</v>
      </c>
      <c r="E107" s="63"/>
      <c r="F107" s="58">
        <v>0</v>
      </c>
      <c r="G107" s="56">
        <f t="shared" si="1"/>
        <v>121600</v>
      </c>
    </row>
    <row r="108" spans="1:7" x14ac:dyDescent="0.25">
      <c r="A108" s="99">
        <v>48737</v>
      </c>
      <c r="B108" s="55" t="s">
        <v>142</v>
      </c>
      <c r="C108" s="58">
        <v>750</v>
      </c>
      <c r="E108" s="63"/>
      <c r="F108" s="58">
        <v>0</v>
      </c>
      <c r="G108" s="56">
        <f t="shared" si="1"/>
        <v>121600</v>
      </c>
    </row>
    <row r="109" spans="1:7" x14ac:dyDescent="0.25">
      <c r="A109" s="99">
        <v>48767</v>
      </c>
      <c r="B109" s="55" t="s">
        <v>143</v>
      </c>
      <c r="C109" s="58">
        <v>750</v>
      </c>
      <c r="E109" s="63"/>
      <c r="F109" s="58">
        <v>0</v>
      </c>
      <c r="G109" s="56">
        <f t="shared" si="1"/>
        <v>121600</v>
      </c>
    </row>
    <row r="110" spans="1:7" x14ac:dyDescent="0.25">
      <c r="A110" s="99">
        <v>48798</v>
      </c>
      <c r="B110" s="55" t="s">
        <v>144</v>
      </c>
      <c r="C110" s="58">
        <v>750</v>
      </c>
      <c r="E110" s="63"/>
      <c r="F110" s="58">
        <v>0</v>
      </c>
      <c r="G110" s="56">
        <f t="shared" si="1"/>
        <v>121600</v>
      </c>
    </row>
    <row r="111" spans="1:7" x14ac:dyDescent="0.25">
      <c r="A111" s="99">
        <v>48829</v>
      </c>
      <c r="B111" s="55" t="s">
        <v>145</v>
      </c>
      <c r="C111" s="58">
        <v>750</v>
      </c>
      <c r="E111" s="63"/>
      <c r="F111" s="58">
        <v>0</v>
      </c>
      <c r="G111" s="56">
        <f t="shared" si="1"/>
        <v>121600</v>
      </c>
    </row>
    <row r="112" spans="1:7" x14ac:dyDescent="0.25">
      <c r="A112" s="99">
        <v>48859</v>
      </c>
      <c r="B112" s="55" t="s">
        <v>146</v>
      </c>
      <c r="C112" s="58">
        <v>750</v>
      </c>
      <c r="E112" s="63"/>
      <c r="F112" s="58">
        <v>0</v>
      </c>
      <c r="G112" s="56">
        <f t="shared" si="1"/>
        <v>121600</v>
      </c>
    </row>
    <row r="113" spans="1:7" x14ac:dyDescent="0.25">
      <c r="A113" s="99">
        <v>48890</v>
      </c>
      <c r="B113" s="55" t="s">
        <v>147</v>
      </c>
      <c r="C113" s="58">
        <v>750</v>
      </c>
      <c r="E113" s="63"/>
      <c r="F113" s="58">
        <v>0</v>
      </c>
      <c r="G113" s="56">
        <f t="shared" si="1"/>
        <v>121600</v>
      </c>
    </row>
    <row r="114" spans="1:7" x14ac:dyDescent="0.25">
      <c r="A114" s="99">
        <v>48920</v>
      </c>
      <c r="B114" s="55" t="s">
        <v>148</v>
      </c>
      <c r="C114" s="58">
        <v>750</v>
      </c>
      <c r="E114" s="63"/>
      <c r="F114" s="58">
        <v>0</v>
      </c>
      <c r="G114" s="56">
        <f t="shared" si="1"/>
        <v>121600</v>
      </c>
    </row>
    <row r="115" spans="1:7" x14ac:dyDescent="0.25">
      <c r="A115" s="99">
        <v>48951</v>
      </c>
      <c r="B115" s="55" t="s">
        <v>149</v>
      </c>
      <c r="C115" s="58">
        <v>750</v>
      </c>
      <c r="E115" s="63"/>
      <c r="F115" s="58">
        <v>0</v>
      </c>
      <c r="G115" s="56">
        <f t="shared" si="1"/>
        <v>121600</v>
      </c>
    </row>
    <row r="116" spans="1:7" x14ac:dyDescent="0.25">
      <c r="A116" s="99">
        <v>48982</v>
      </c>
      <c r="B116" s="55" t="s">
        <v>150</v>
      </c>
      <c r="C116" s="58">
        <v>750</v>
      </c>
      <c r="E116" s="63"/>
      <c r="F116" s="58">
        <v>0</v>
      </c>
      <c r="G116" s="56">
        <f t="shared" si="1"/>
        <v>121600</v>
      </c>
    </row>
    <row r="117" spans="1:7" x14ac:dyDescent="0.25">
      <c r="A117" s="99">
        <v>49010</v>
      </c>
      <c r="B117" s="55" t="s">
        <v>151</v>
      </c>
      <c r="C117" s="58">
        <v>750</v>
      </c>
      <c r="E117" s="63"/>
      <c r="F117" s="58">
        <v>0</v>
      </c>
      <c r="G117" s="56">
        <f t="shared" si="1"/>
        <v>121600</v>
      </c>
    </row>
    <row r="118" spans="1:7" x14ac:dyDescent="0.25">
      <c r="A118" s="99">
        <v>49041</v>
      </c>
      <c r="B118" s="55" t="s">
        <v>152</v>
      </c>
      <c r="C118" s="58">
        <v>750</v>
      </c>
      <c r="E118" s="63"/>
      <c r="F118" s="58">
        <v>0</v>
      </c>
      <c r="G118" s="56">
        <f t="shared" si="1"/>
        <v>121600</v>
      </c>
    </row>
    <row r="119" spans="1:7" x14ac:dyDescent="0.25">
      <c r="A119" s="99">
        <v>49071</v>
      </c>
      <c r="B119" s="55" t="s">
        <v>153</v>
      </c>
      <c r="C119" s="58">
        <v>750</v>
      </c>
      <c r="E119" s="63"/>
      <c r="F119" s="58">
        <v>0</v>
      </c>
      <c r="G119" s="56">
        <f t="shared" si="1"/>
        <v>121600</v>
      </c>
    </row>
    <row r="120" spans="1:7" x14ac:dyDescent="0.25">
      <c r="A120" s="99">
        <v>49102</v>
      </c>
      <c r="B120" s="55" t="s">
        <v>154</v>
      </c>
      <c r="C120" s="58">
        <v>750</v>
      </c>
      <c r="E120" s="63"/>
      <c r="F120" s="58">
        <v>0</v>
      </c>
      <c r="G120" s="56">
        <f t="shared" si="1"/>
        <v>121600</v>
      </c>
    </row>
    <row r="121" spans="1:7" x14ac:dyDescent="0.25">
      <c r="A121" s="99">
        <v>49132</v>
      </c>
      <c r="B121" s="55" t="s">
        <v>155</v>
      </c>
      <c r="C121" s="58">
        <v>750</v>
      </c>
      <c r="E121" s="63"/>
      <c r="F121" s="58">
        <v>0</v>
      </c>
      <c r="G121" s="56">
        <f t="shared" si="1"/>
        <v>121600</v>
      </c>
    </row>
    <row r="122" spans="1:7" x14ac:dyDescent="0.25">
      <c r="A122" s="99">
        <v>49163</v>
      </c>
      <c r="B122" s="55" t="s">
        <v>156</v>
      </c>
      <c r="C122" s="58">
        <v>750</v>
      </c>
      <c r="E122" s="63"/>
      <c r="F122" s="58">
        <v>0</v>
      </c>
      <c r="G122" s="56">
        <f t="shared" si="1"/>
        <v>121600</v>
      </c>
    </row>
    <row r="123" spans="1:7" x14ac:dyDescent="0.25">
      <c r="A123" s="99">
        <v>49194</v>
      </c>
      <c r="B123" s="55" t="s">
        <v>157</v>
      </c>
      <c r="C123" s="58">
        <v>750</v>
      </c>
      <c r="E123" s="63"/>
      <c r="F123" s="58">
        <v>0</v>
      </c>
      <c r="G123" s="56">
        <f t="shared" si="1"/>
        <v>121600</v>
      </c>
    </row>
    <row r="124" spans="1:7" x14ac:dyDescent="0.25">
      <c r="A124" s="99">
        <v>49224</v>
      </c>
      <c r="B124" s="55" t="s">
        <v>158</v>
      </c>
      <c r="C124" s="58">
        <v>750</v>
      </c>
      <c r="E124" s="63"/>
      <c r="F124" s="58">
        <v>0</v>
      </c>
      <c r="G124" s="56">
        <f t="shared" si="1"/>
        <v>121600</v>
      </c>
    </row>
    <row r="125" spans="1:7" x14ac:dyDescent="0.25">
      <c r="A125" s="99">
        <v>49255</v>
      </c>
      <c r="B125" s="55" t="s">
        <v>159</v>
      </c>
      <c r="C125" s="58">
        <v>750</v>
      </c>
      <c r="E125" s="63"/>
      <c r="F125" s="58">
        <v>0</v>
      </c>
      <c r="G125" s="56">
        <f t="shared" si="1"/>
        <v>121600</v>
      </c>
    </row>
    <row r="126" spans="1:7" x14ac:dyDescent="0.25">
      <c r="A126" s="99">
        <v>49285</v>
      </c>
      <c r="B126" s="55" t="s">
        <v>160</v>
      </c>
      <c r="C126" s="58">
        <v>750</v>
      </c>
      <c r="E126" s="63"/>
      <c r="F126" s="58">
        <v>0</v>
      </c>
      <c r="G126" s="56">
        <f t="shared" si="1"/>
        <v>121600</v>
      </c>
    </row>
    <row r="127" spans="1:7" x14ac:dyDescent="0.25">
      <c r="A127" s="99">
        <v>49316</v>
      </c>
      <c r="B127" s="55" t="s">
        <v>161</v>
      </c>
      <c r="C127" s="58">
        <v>750</v>
      </c>
      <c r="E127" s="63"/>
      <c r="F127" s="58">
        <v>0</v>
      </c>
      <c r="G127" s="56">
        <f t="shared" si="1"/>
        <v>121600</v>
      </c>
    </row>
    <row r="128" spans="1:7" x14ac:dyDescent="0.25">
      <c r="A128" s="99">
        <v>49347</v>
      </c>
      <c r="B128" s="55" t="s">
        <v>162</v>
      </c>
      <c r="C128" s="58">
        <v>750</v>
      </c>
      <c r="E128" s="63"/>
      <c r="F128" s="58">
        <v>0</v>
      </c>
      <c r="G128" s="56">
        <f t="shared" si="1"/>
        <v>121600</v>
      </c>
    </row>
    <row r="129" spans="1:7" x14ac:dyDescent="0.25">
      <c r="A129" s="99">
        <v>49375</v>
      </c>
      <c r="B129" s="55" t="s">
        <v>163</v>
      </c>
      <c r="C129" s="58">
        <v>750</v>
      </c>
      <c r="E129" s="63"/>
      <c r="F129" s="58">
        <v>0</v>
      </c>
      <c r="G129" s="56">
        <f t="shared" si="1"/>
        <v>121600</v>
      </c>
    </row>
    <row r="130" spans="1:7" x14ac:dyDescent="0.25">
      <c r="A130" s="99">
        <v>49406</v>
      </c>
      <c r="B130" s="55" t="s">
        <v>164</v>
      </c>
      <c r="C130" s="58">
        <v>750</v>
      </c>
      <c r="E130" s="63"/>
      <c r="F130" s="58">
        <v>0</v>
      </c>
      <c r="G130" s="56">
        <f t="shared" si="1"/>
        <v>121600</v>
      </c>
    </row>
    <row r="131" spans="1:7" ht="15.75" customHeight="1" x14ac:dyDescent="0.25">
      <c r="A131" s="102">
        <v>49436</v>
      </c>
      <c r="B131" s="15" t="s">
        <v>53</v>
      </c>
      <c r="C131" s="58">
        <v>16750</v>
      </c>
      <c r="E131" s="64"/>
      <c r="F131" s="89">
        <v>0</v>
      </c>
      <c r="G131" s="56">
        <f t="shared" si="1"/>
        <v>121600</v>
      </c>
    </row>
    <row r="132" spans="1:7" x14ac:dyDescent="0.25">
      <c r="C132" s="77">
        <f>SUM(C7:C131)</f>
        <v>160000</v>
      </c>
      <c r="G132" s="93">
        <f t="shared" si="1"/>
        <v>121600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E12"/>
  <sheetViews>
    <sheetView workbookViewId="0">
      <selection activeCell="O13" sqref="O13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103" t="s">
        <v>200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104">
        <v>605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104" t="s">
        <v>222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150000</v>
      </c>
      <c r="D6" s="2"/>
      <c r="E6" s="14"/>
      <c r="F6" s="13"/>
      <c r="G6" s="20">
        <v>150000</v>
      </c>
      <c r="H6" s="25">
        <f>G6*5/100</f>
        <v>7500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45730</v>
      </c>
      <c r="B7" s="9" t="s">
        <v>12</v>
      </c>
      <c r="C7" s="56">
        <v>50000</v>
      </c>
      <c r="D7" s="2"/>
      <c r="E7" s="8">
        <v>45730</v>
      </c>
      <c r="F7" s="58">
        <v>50000</v>
      </c>
      <c r="G7" s="58">
        <f>G6-F7</f>
        <v>100000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/>
      <c r="B8" s="9" t="s">
        <v>52</v>
      </c>
      <c r="C8" s="56">
        <v>70000</v>
      </c>
      <c r="D8" s="2"/>
      <c r="E8" s="8">
        <v>46169</v>
      </c>
      <c r="F8" s="58">
        <v>100000</v>
      </c>
      <c r="G8" s="58">
        <f t="shared" ref="G8:G10" si="0">G7-F8</f>
        <v>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32">
        <v>45897</v>
      </c>
      <c r="B9" s="57" t="s">
        <v>194</v>
      </c>
      <c r="C9" s="56">
        <v>30000</v>
      </c>
      <c r="D9" s="2"/>
      <c r="E9" s="32"/>
      <c r="F9" s="89">
        <v>0</v>
      </c>
      <c r="G9" s="58">
        <f t="shared" si="0"/>
        <v>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C10" s="77">
        <f>SUM(C7:C9)</f>
        <v>150000</v>
      </c>
      <c r="G10" s="84">
        <f t="shared" si="0"/>
        <v>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t="s">
        <v>533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workbookViewId="0">
      <selection activeCell="H25" sqref="H25"/>
    </sheetView>
  </sheetViews>
  <sheetFormatPr baseColWidth="10" defaultRowHeight="15" x14ac:dyDescent="0.25"/>
  <cols>
    <col min="4" max="4" width="2.85546875" customWidth="1"/>
  </cols>
  <sheetData>
    <row r="1" spans="1:8" x14ac:dyDescent="0.25">
      <c r="A1" s="34" t="s">
        <v>7</v>
      </c>
      <c r="B1" s="149" t="s">
        <v>255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50">
        <v>606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50" t="s">
        <v>267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226800</v>
      </c>
      <c r="D6" s="2"/>
      <c r="E6" s="14"/>
      <c r="F6" s="13"/>
      <c r="G6" s="20">
        <v>226800</v>
      </c>
      <c r="H6" s="25">
        <f>G6*5/100</f>
        <v>11340</v>
      </c>
    </row>
    <row r="7" spans="1:8" x14ac:dyDescent="0.25">
      <c r="A7" s="8">
        <v>45717</v>
      </c>
      <c r="B7" s="96" t="s">
        <v>250</v>
      </c>
      <c r="C7" s="20">
        <v>226800</v>
      </c>
      <c r="D7" s="2"/>
      <c r="E7" s="8">
        <v>45717</v>
      </c>
      <c r="F7" s="20">
        <v>226800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226800</v>
      </c>
      <c r="E9" s="18"/>
      <c r="F9" s="18"/>
      <c r="G9" s="84">
        <f>G8-F9</f>
        <v>0</v>
      </c>
    </row>
    <row r="11" spans="1:8" x14ac:dyDescent="0.25">
      <c r="A11" t="s">
        <v>260</v>
      </c>
      <c r="B11">
        <v>75000</v>
      </c>
    </row>
    <row r="12" spans="1:8" x14ac:dyDescent="0.25">
      <c r="A12">
        <v>37500</v>
      </c>
    </row>
    <row r="13" spans="1:8" x14ac:dyDescent="0.25">
      <c r="A13">
        <v>37500</v>
      </c>
    </row>
  </sheetData>
  <mergeCells count="1">
    <mergeCell ref="A4:C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E27"/>
  <sheetViews>
    <sheetView workbookViewId="0">
      <selection activeCell="O27" sqref="O27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81</v>
      </c>
      <c r="C1" s="36"/>
      <c r="D1" s="1"/>
      <c r="E1" s="19" t="s">
        <v>452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607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82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105000</v>
      </c>
      <c r="D6" s="2"/>
      <c r="E6" s="14"/>
      <c r="F6" s="13"/>
      <c r="G6" s="20">
        <v>105000</v>
      </c>
      <c r="H6" s="25">
        <v>7000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45674</v>
      </c>
      <c r="B7" s="9" t="s">
        <v>12</v>
      </c>
      <c r="C7" s="11">
        <v>70000</v>
      </c>
      <c r="D7" s="2"/>
      <c r="E7" s="8">
        <v>45674</v>
      </c>
      <c r="F7" s="11">
        <v>70000</v>
      </c>
      <c r="G7" s="11">
        <f>G6-F7</f>
        <v>35000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32">
        <v>45683</v>
      </c>
      <c r="B8" s="31" t="s">
        <v>83</v>
      </c>
      <c r="C8" s="23">
        <v>35000</v>
      </c>
      <c r="D8" s="17"/>
      <c r="E8" s="47">
        <v>45684</v>
      </c>
      <c r="F8" s="23">
        <v>35000</v>
      </c>
      <c r="G8" s="2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C9" s="59">
        <f>SUM(C7:C8)</f>
        <v>105000</v>
      </c>
      <c r="G9" s="2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t="s">
        <v>492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8:31" customFormat="1" x14ac:dyDescent="0.25"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8:31" customFormat="1" x14ac:dyDescent="0.2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8:31" customFormat="1" x14ac:dyDescent="0.25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8:31" customFormat="1" x14ac:dyDescent="0.2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8:31" customFormat="1" x14ac:dyDescent="0.2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8:31" customFormat="1" x14ac:dyDescent="0.25"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8:31" customFormat="1" x14ac:dyDescent="0.25"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8:31" customFormat="1" x14ac:dyDescent="0.25"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8:31" customFormat="1" x14ac:dyDescent="0.25"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8:31" customFormat="1" x14ac:dyDescent="0.25"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8:31" customFormat="1" x14ac:dyDescent="0.25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H29" sqref="H29"/>
    </sheetView>
  </sheetViews>
  <sheetFormatPr baseColWidth="10" defaultRowHeight="15" x14ac:dyDescent="0.25"/>
  <cols>
    <col min="3" max="3" width="12.5703125" bestFit="1" customWidth="1"/>
    <col min="4" max="4" width="5.140625" customWidth="1"/>
  </cols>
  <sheetData>
    <row r="1" spans="1:15" x14ac:dyDescent="0.25">
      <c r="A1" s="34" t="s">
        <v>7</v>
      </c>
      <c r="B1" s="35" t="s">
        <v>364</v>
      </c>
      <c r="C1" s="36"/>
      <c r="D1" s="1"/>
      <c r="E1" s="19"/>
      <c r="F1" s="19"/>
      <c r="G1" s="19"/>
      <c r="H1" s="4"/>
    </row>
    <row r="2" spans="1:15" x14ac:dyDescent="0.25">
      <c r="A2" s="34" t="s">
        <v>8</v>
      </c>
      <c r="B2" s="180">
        <v>608</v>
      </c>
      <c r="C2" s="38"/>
      <c r="D2" s="1" t="s">
        <v>449</v>
      </c>
      <c r="E2" s="19"/>
      <c r="F2" s="19"/>
      <c r="G2" s="19"/>
      <c r="H2" s="4"/>
      <c r="K2" s="181"/>
      <c r="L2" s="21"/>
      <c r="N2" s="181"/>
      <c r="O2" s="21"/>
    </row>
    <row r="3" spans="1:15" x14ac:dyDescent="0.25">
      <c r="A3" s="39" t="s">
        <v>6</v>
      </c>
      <c r="B3" s="180" t="s">
        <v>339</v>
      </c>
      <c r="C3" s="38"/>
      <c r="D3" s="1"/>
      <c r="E3" s="19"/>
      <c r="F3" s="19"/>
      <c r="G3" s="19"/>
      <c r="H3" s="4"/>
      <c r="K3" s="68" t="s">
        <v>20</v>
      </c>
      <c r="L3" s="21">
        <v>1700</v>
      </c>
      <c r="N3" s="68"/>
      <c r="O3" s="21"/>
    </row>
    <row r="4" spans="1:1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K4" s="68" t="s">
        <v>21</v>
      </c>
      <c r="L4" s="21">
        <v>1700</v>
      </c>
      <c r="N4" s="68"/>
      <c r="O4" s="21"/>
    </row>
    <row r="5" spans="1:15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K5" s="9" t="s">
        <v>22</v>
      </c>
      <c r="L5" s="21">
        <v>1700</v>
      </c>
      <c r="N5" s="9"/>
      <c r="O5" s="21"/>
    </row>
    <row r="6" spans="1:15" x14ac:dyDescent="0.25">
      <c r="A6" s="6" t="s">
        <v>5</v>
      </c>
      <c r="B6" s="182"/>
      <c r="C6" s="20">
        <v>138000</v>
      </c>
      <c r="D6" s="2"/>
      <c r="E6" s="14"/>
      <c r="F6" s="13"/>
      <c r="G6" s="20">
        <v>138000</v>
      </c>
      <c r="H6" s="25">
        <f>G6*5/100</f>
        <v>6900</v>
      </c>
      <c r="K6" s="9" t="s">
        <v>23</v>
      </c>
      <c r="L6" s="21">
        <v>1700</v>
      </c>
      <c r="N6" s="9"/>
      <c r="O6" s="21"/>
    </row>
    <row r="7" spans="1:15" x14ac:dyDescent="0.25">
      <c r="A7" s="8">
        <v>45845</v>
      </c>
      <c r="B7" s="181" t="s">
        <v>12</v>
      </c>
      <c r="C7" s="11">
        <v>13800</v>
      </c>
      <c r="D7" s="2"/>
      <c r="E7" s="8">
        <v>45845</v>
      </c>
      <c r="F7" s="21">
        <v>13800</v>
      </c>
      <c r="G7" s="11">
        <f>G6-F7</f>
        <v>124200</v>
      </c>
      <c r="H7" s="4"/>
      <c r="K7" s="9" t="s">
        <v>24</v>
      </c>
      <c r="L7" s="21">
        <v>1700</v>
      </c>
      <c r="N7" s="9"/>
      <c r="O7" s="21"/>
    </row>
    <row r="8" spans="1:15" x14ac:dyDescent="0.25">
      <c r="A8" s="8">
        <v>45873</v>
      </c>
      <c r="B8" s="181" t="s">
        <v>340</v>
      </c>
      <c r="C8" s="21">
        <v>55200</v>
      </c>
      <c r="D8" s="17"/>
      <c r="E8" s="16">
        <v>45873</v>
      </c>
      <c r="F8" s="21">
        <v>55200</v>
      </c>
      <c r="G8" s="11">
        <f t="shared" ref="G8:G49" si="0">G7-F8</f>
        <v>69000</v>
      </c>
      <c r="H8" s="4"/>
      <c r="K8" s="9" t="s">
        <v>25</v>
      </c>
      <c r="L8" s="21">
        <v>1700</v>
      </c>
      <c r="N8" s="9"/>
      <c r="O8" s="21"/>
    </row>
    <row r="9" spans="1:15" x14ac:dyDescent="0.25">
      <c r="A9" s="8">
        <v>45904</v>
      </c>
      <c r="B9" s="181" t="s">
        <v>13</v>
      </c>
      <c r="C9" s="21">
        <v>1725</v>
      </c>
      <c r="D9" s="17"/>
      <c r="E9" s="16">
        <v>45903</v>
      </c>
      <c r="F9" s="21">
        <v>1725</v>
      </c>
      <c r="G9" s="11">
        <f t="shared" si="0"/>
        <v>67275</v>
      </c>
      <c r="H9" s="4"/>
      <c r="K9" s="9" t="s">
        <v>26</v>
      </c>
      <c r="L9" s="21">
        <v>1700</v>
      </c>
      <c r="N9" s="9"/>
      <c r="O9" s="21"/>
    </row>
    <row r="10" spans="1:15" x14ac:dyDescent="0.25">
      <c r="A10" s="8">
        <v>45934</v>
      </c>
      <c r="B10" s="181" t="s">
        <v>14</v>
      </c>
      <c r="C10" s="21">
        <v>1725</v>
      </c>
      <c r="D10" s="17"/>
      <c r="E10" s="16">
        <v>45933</v>
      </c>
      <c r="F10" s="21">
        <v>1725</v>
      </c>
      <c r="G10" s="11">
        <f t="shared" si="0"/>
        <v>65550</v>
      </c>
      <c r="H10" s="4"/>
      <c r="K10" s="9" t="s">
        <v>27</v>
      </c>
      <c r="L10" s="21">
        <v>1700</v>
      </c>
      <c r="N10" s="9"/>
      <c r="O10" s="21"/>
    </row>
    <row r="11" spans="1:15" x14ac:dyDescent="0.25">
      <c r="A11" s="8">
        <v>45965</v>
      </c>
      <c r="B11" s="181" t="s">
        <v>15</v>
      </c>
      <c r="C11" s="21">
        <v>1725</v>
      </c>
      <c r="D11" s="17"/>
      <c r="E11" s="16">
        <v>45968</v>
      </c>
      <c r="F11" s="21">
        <v>1725</v>
      </c>
      <c r="G11" s="11">
        <f t="shared" si="0"/>
        <v>63825</v>
      </c>
      <c r="H11" s="4"/>
      <c r="K11" s="9" t="s">
        <v>28</v>
      </c>
      <c r="L11" s="21">
        <v>1700</v>
      </c>
      <c r="N11" s="9"/>
      <c r="O11" s="21"/>
    </row>
    <row r="12" spans="1:15" x14ac:dyDescent="0.25">
      <c r="A12" s="8">
        <v>45995</v>
      </c>
      <c r="B12" s="181" t="s">
        <v>16</v>
      </c>
      <c r="C12" s="21">
        <v>1725</v>
      </c>
      <c r="D12" s="17"/>
      <c r="E12" s="16">
        <v>45994</v>
      </c>
      <c r="F12" s="21">
        <v>1725</v>
      </c>
      <c r="G12" s="11">
        <f t="shared" si="0"/>
        <v>62100</v>
      </c>
      <c r="H12" s="4"/>
      <c r="K12" s="9" t="s">
        <v>29</v>
      </c>
      <c r="L12" s="21">
        <v>1700</v>
      </c>
      <c r="N12" s="9"/>
      <c r="O12" s="21"/>
    </row>
    <row r="13" spans="1:15" x14ac:dyDescent="0.25">
      <c r="A13" s="8">
        <v>46026</v>
      </c>
      <c r="B13" s="181" t="s">
        <v>17</v>
      </c>
      <c r="C13" s="21">
        <v>1725</v>
      </c>
      <c r="D13" s="17"/>
      <c r="E13" s="16">
        <v>46027</v>
      </c>
      <c r="F13" s="21">
        <v>1725</v>
      </c>
      <c r="G13" s="11">
        <f t="shared" si="0"/>
        <v>60375</v>
      </c>
      <c r="H13" s="4"/>
      <c r="K13" s="9" t="s">
        <v>30</v>
      </c>
      <c r="L13" s="21">
        <v>1700</v>
      </c>
      <c r="N13" s="9"/>
      <c r="O13" s="21"/>
    </row>
    <row r="14" spans="1:15" x14ac:dyDescent="0.25">
      <c r="A14" s="8">
        <v>46057</v>
      </c>
      <c r="B14" s="181" t="s">
        <v>18</v>
      </c>
      <c r="C14" s="21">
        <v>1725</v>
      </c>
      <c r="D14" s="5"/>
      <c r="E14" s="16">
        <v>46056</v>
      </c>
      <c r="F14" s="21">
        <v>1725</v>
      </c>
      <c r="G14" s="11">
        <f t="shared" si="0"/>
        <v>58650</v>
      </c>
      <c r="H14" s="4"/>
      <c r="K14" s="9" t="s">
        <v>31</v>
      </c>
      <c r="L14" s="21">
        <v>1700</v>
      </c>
      <c r="N14" s="9"/>
      <c r="O14" s="21"/>
    </row>
    <row r="15" spans="1:15" x14ac:dyDescent="0.25">
      <c r="A15" s="8">
        <v>46085</v>
      </c>
      <c r="B15" s="181" t="s">
        <v>19</v>
      </c>
      <c r="C15" s="21">
        <v>1725</v>
      </c>
      <c r="D15" s="3"/>
      <c r="E15" s="16">
        <v>46084</v>
      </c>
      <c r="F15" s="21">
        <v>1725</v>
      </c>
      <c r="G15" s="11">
        <f t="shared" si="0"/>
        <v>56925</v>
      </c>
      <c r="H15" s="4"/>
      <c r="K15" s="9" t="s">
        <v>32</v>
      </c>
      <c r="L15" s="21">
        <v>1700</v>
      </c>
      <c r="N15" s="9"/>
      <c r="O15" s="21"/>
    </row>
    <row r="16" spans="1:15" x14ac:dyDescent="0.25">
      <c r="A16" s="8">
        <v>46116</v>
      </c>
      <c r="B16" s="68" t="s">
        <v>20</v>
      </c>
      <c r="C16" s="21">
        <v>1700</v>
      </c>
      <c r="D16" s="4"/>
      <c r="E16" s="16">
        <v>46120</v>
      </c>
      <c r="F16" s="21">
        <v>1700</v>
      </c>
      <c r="G16" s="11">
        <f t="shared" si="0"/>
        <v>55225</v>
      </c>
      <c r="H16" s="4"/>
      <c r="K16" s="9" t="s">
        <v>33</v>
      </c>
      <c r="L16" s="21">
        <v>1700</v>
      </c>
      <c r="N16" s="9"/>
      <c r="O16" s="21"/>
    </row>
    <row r="17" spans="1:15" x14ac:dyDescent="0.25">
      <c r="A17" s="8">
        <v>46146</v>
      </c>
      <c r="B17" s="68" t="s">
        <v>21</v>
      </c>
      <c r="C17" s="65">
        <v>1700</v>
      </c>
      <c r="D17" s="4"/>
      <c r="E17" s="16">
        <v>46146</v>
      </c>
      <c r="F17" s="21">
        <v>1700</v>
      </c>
      <c r="G17" s="11">
        <f t="shared" si="0"/>
        <v>53525</v>
      </c>
      <c r="H17" s="4"/>
      <c r="K17" s="9" t="s">
        <v>34</v>
      </c>
      <c r="L17" s="21">
        <v>1700</v>
      </c>
      <c r="N17" s="9"/>
      <c r="O17" s="21"/>
    </row>
    <row r="18" spans="1:15" x14ac:dyDescent="0.25">
      <c r="A18" s="8">
        <v>46177</v>
      </c>
      <c r="B18" s="9" t="s">
        <v>22</v>
      </c>
      <c r="C18" s="65">
        <v>1700</v>
      </c>
      <c r="D18" s="4"/>
      <c r="E18" s="16">
        <v>46178</v>
      </c>
      <c r="F18" s="21">
        <v>1700</v>
      </c>
      <c r="G18" s="11">
        <f t="shared" si="0"/>
        <v>51825</v>
      </c>
      <c r="H18" s="4"/>
      <c r="K18" s="9" t="s">
        <v>35</v>
      </c>
      <c r="L18" s="21">
        <v>1700</v>
      </c>
      <c r="N18" s="9"/>
      <c r="O18" s="21"/>
    </row>
    <row r="19" spans="1:15" x14ac:dyDescent="0.25">
      <c r="A19" s="8">
        <v>46207</v>
      </c>
      <c r="B19" s="9" t="s">
        <v>23</v>
      </c>
      <c r="C19" s="65">
        <v>1700</v>
      </c>
      <c r="D19" s="4"/>
      <c r="E19" s="16">
        <v>46206</v>
      </c>
      <c r="F19" s="21">
        <v>1700</v>
      </c>
      <c r="G19" s="11">
        <f t="shared" si="0"/>
        <v>50125</v>
      </c>
      <c r="H19" s="4"/>
      <c r="K19" s="10" t="s">
        <v>36</v>
      </c>
      <c r="L19" s="21">
        <v>1700</v>
      </c>
      <c r="N19" s="10"/>
      <c r="O19" s="21"/>
    </row>
    <row r="20" spans="1:15" x14ac:dyDescent="0.25">
      <c r="A20" s="8">
        <v>46238</v>
      </c>
      <c r="B20" s="9" t="s">
        <v>24</v>
      </c>
      <c r="C20" s="65">
        <v>1700</v>
      </c>
      <c r="D20" s="4"/>
      <c r="E20" s="16">
        <v>46238</v>
      </c>
      <c r="F20" s="21">
        <v>1700</v>
      </c>
      <c r="G20" s="11">
        <f t="shared" si="0"/>
        <v>48425</v>
      </c>
      <c r="H20" s="4"/>
      <c r="K20" s="10" t="s">
        <v>60</v>
      </c>
      <c r="L20" s="21">
        <v>1700</v>
      </c>
      <c r="N20" s="10"/>
      <c r="O20" s="21"/>
    </row>
    <row r="21" spans="1:15" x14ac:dyDescent="0.25">
      <c r="A21" s="8">
        <v>46269</v>
      </c>
      <c r="B21" s="9" t="s">
        <v>25</v>
      </c>
      <c r="C21" s="65">
        <v>1700</v>
      </c>
      <c r="D21" s="4"/>
      <c r="E21" s="16"/>
      <c r="F21" s="21">
        <v>0</v>
      </c>
      <c r="G21" s="11">
        <f t="shared" si="0"/>
        <v>48425</v>
      </c>
      <c r="H21" s="4"/>
      <c r="K21" s="10" t="s">
        <v>61</v>
      </c>
      <c r="L21" s="21">
        <v>1700</v>
      </c>
      <c r="N21" s="10"/>
      <c r="O21" s="21"/>
    </row>
    <row r="22" spans="1:15" x14ac:dyDescent="0.25">
      <c r="A22" s="8">
        <v>46299</v>
      </c>
      <c r="B22" s="9" t="s">
        <v>26</v>
      </c>
      <c r="C22" s="65">
        <v>1700</v>
      </c>
      <c r="D22" s="4"/>
      <c r="E22" s="16"/>
      <c r="F22" s="21">
        <v>0</v>
      </c>
      <c r="G22" s="11">
        <f t="shared" si="0"/>
        <v>48425</v>
      </c>
      <c r="H22" s="4"/>
      <c r="K22" s="10" t="s">
        <v>62</v>
      </c>
      <c r="L22" s="21">
        <v>1700</v>
      </c>
      <c r="N22" s="10"/>
      <c r="O22" s="21"/>
    </row>
    <row r="23" spans="1:15" x14ac:dyDescent="0.25">
      <c r="A23" s="8">
        <v>46330</v>
      </c>
      <c r="B23" s="9" t="s">
        <v>27</v>
      </c>
      <c r="C23" s="65">
        <v>1700</v>
      </c>
      <c r="D23" s="4"/>
      <c r="E23" s="16"/>
      <c r="F23" s="21">
        <v>0</v>
      </c>
      <c r="G23" s="11">
        <f t="shared" si="0"/>
        <v>48425</v>
      </c>
      <c r="H23" s="4"/>
      <c r="K23" s="10" t="s">
        <v>63</v>
      </c>
      <c r="L23" s="21">
        <v>1700</v>
      </c>
      <c r="N23" s="10"/>
      <c r="O23" s="21"/>
    </row>
    <row r="24" spans="1:15" x14ac:dyDescent="0.25">
      <c r="A24" s="8">
        <v>46360</v>
      </c>
      <c r="B24" s="9" t="s">
        <v>28</v>
      </c>
      <c r="C24" s="65">
        <v>1700</v>
      </c>
      <c r="D24" s="4"/>
      <c r="E24" s="16"/>
      <c r="F24" s="21">
        <v>0</v>
      </c>
      <c r="G24" s="11">
        <f t="shared" si="0"/>
        <v>48425</v>
      </c>
      <c r="H24" s="4"/>
      <c r="K24" s="10" t="s">
        <v>64</v>
      </c>
      <c r="L24" s="21">
        <v>1700</v>
      </c>
      <c r="N24" s="10"/>
      <c r="O24" s="21"/>
    </row>
    <row r="25" spans="1:15" x14ac:dyDescent="0.25">
      <c r="A25" s="8">
        <v>46391</v>
      </c>
      <c r="B25" s="9" t="s">
        <v>29</v>
      </c>
      <c r="C25" s="65">
        <v>1700</v>
      </c>
      <c r="D25" s="4"/>
      <c r="E25" s="16"/>
      <c r="F25" s="21">
        <v>0</v>
      </c>
      <c r="G25" s="11">
        <f t="shared" si="0"/>
        <v>48425</v>
      </c>
      <c r="H25" s="4"/>
      <c r="K25" s="10" t="s">
        <v>65</v>
      </c>
      <c r="L25" s="21">
        <v>1700</v>
      </c>
      <c r="N25" s="10"/>
      <c r="O25" s="21"/>
    </row>
    <row r="26" spans="1:15" x14ac:dyDescent="0.25">
      <c r="A26" s="8">
        <v>46422</v>
      </c>
      <c r="B26" s="9" t="s">
        <v>30</v>
      </c>
      <c r="C26" s="65">
        <v>1700</v>
      </c>
      <c r="D26" s="4"/>
      <c r="E26" s="16"/>
      <c r="F26" s="21">
        <v>0</v>
      </c>
      <c r="G26" s="11">
        <f t="shared" si="0"/>
        <v>48425</v>
      </c>
      <c r="H26" s="4"/>
      <c r="K26" s="10" t="s">
        <v>66</v>
      </c>
      <c r="L26" s="21">
        <v>1700</v>
      </c>
      <c r="N26" s="10"/>
      <c r="O26" s="21"/>
    </row>
    <row r="27" spans="1:15" x14ac:dyDescent="0.25">
      <c r="A27" s="8">
        <v>46450</v>
      </c>
      <c r="B27" s="9" t="s">
        <v>31</v>
      </c>
      <c r="C27" s="65">
        <v>1700</v>
      </c>
      <c r="E27" s="16"/>
      <c r="F27" s="21">
        <v>0</v>
      </c>
      <c r="G27" s="11">
        <f t="shared" si="0"/>
        <v>48425</v>
      </c>
      <c r="H27" s="4"/>
      <c r="K27" s="10" t="s">
        <v>67</v>
      </c>
      <c r="L27" s="21">
        <v>1700</v>
      </c>
      <c r="N27" s="10"/>
      <c r="O27" s="21"/>
    </row>
    <row r="28" spans="1:15" x14ac:dyDescent="0.25">
      <c r="A28" s="8">
        <v>46481</v>
      </c>
      <c r="B28" s="9" t="s">
        <v>32</v>
      </c>
      <c r="C28" s="65">
        <v>1700</v>
      </c>
      <c r="E28" s="71"/>
      <c r="F28" s="21">
        <v>0</v>
      </c>
      <c r="G28" s="11">
        <f t="shared" si="0"/>
        <v>48425</v>
      </c>
      <c r="K28" s="10" t="s">
        <v>68</v>
      </c>
      <c r="L28" s="21">
        <v>1700</v>
      </c>
      <c r="N28" s="10"/>
      <c r="O28" s="21"/>
    </row>
    <row r="29" spans="1:15" x14ac:dyDescent="0.25">
      <c r="A29" s="8">
        <v>46511</v>
      </c>
      <c r="B29" s="9" t="s">
        <v>33</v>
      </c>
      <c r="C29" s="65">
        <v>1700</v>
      </c>
      <c r="E29" s="63"/>
      <c r="F29" s="21">
        <v>0</v>
      </c>
      <c r="G29" s="11">
        <f t="shared" si="0"/>
        <v>48425</v>
      </c>
      <c r="K29" s="10" t="s">
        <v>69</v>
      </c>
      <c r="L29" s="21">
        <v>1700</v>
      </c>
      <c r="N29" s="10"/>
      <c r="O29" s="21"/>
    </row>
    <row r="30" spans="1:15" x14ac:dyDescent="0.25">
      <c r="A30" s="8">
        <v>46542</v>
      </c>
      <c r="B30" s="9" t="s">
        <v>34</v>
      </c>
      <c r="C30" s="65">
        <v>1700</v>
      </c>
      <c r="E30" s="63"/>
      <c r="F30" s="21">
        <v>0</v>
      </c>
      <c r="G30" s="11">
        <f t="shared" si="0"/>
        <v>48425</v>
      </c>
      <c r="K30" s="10" t="s">
        <v>70</v>
      </c>
      <c r="L30" s="21">
        <v>1700</v>
      </c>
      <c r="N30" s="10"/>
      <c r="O30" s="21"/>
    </row>
    <row r="31" spans="1:15" x14ac:dyDescent="0.25">
      <c r="A31" s="8">
        <v>46572</v>
      </c>
      <c r="B31" s="9" t="s">
        <v>35</v>
      </c>
      <c r="C31" s="65">
        <v>1700</v>
      </c>
      <c r="E31" s="63"/>
      <c r="F31" s="21">
        <v>0</v>
      </c>
      <c r="G31" s="11">
        <f t="shared" si="0"/>
        <v>48425</v>
      </c>
      <c r="K31" s="10" t="s">
        <v>71</v>
      </c>
      <c r="L31" s="21">
        <v>1700</v>
      </c>
      <c r="N31" s="10"/>
      <c r="O31" s="21"/>
    </row>
    <row r="32" spans="1:15" x14ac:dyDescent="0.25">
      <c r="A32" s="8">
        <v>46603</v>
      </c>
      <c r="B32" s="10" t="s">
        <v>36</v>
      </c>
      <c r="C32" s="65">
        <v>1700</v>
      </c>
      <c r="E32" s="63"/>
      <c r="F32" s="10"/>
      <c r="G32" s="11">
        <f t="shared" si="0"/>
        <v>48425</v>
      </c>
      <c r="K32" s="10" t="s">
        <v>72</v>
      </c>
      <c r="L32" s="21">
        <v>1700</v>
      </c>
      <c r="N32" s="10"/>
      <c r="O32" s="21"/>
    </row>
    <row r="33" spans="1:15" x14ac:dyDescent="0.25">
      <c r="A33" s="8">
        <v>46634</v>
      </c>
      <c r="B33" s="10" t="s">
        <v>60</v>
      </c>
      <c r="C33" s="65">
        <v>1700</v>
      </c>
      <c r="E33" s="72"/>
      <c r="F33" s="82"/>
      <c r="G33" s="11">
        <f t="shared" si="0"/>
        <v>48425</v>
      </c>
      <c r="K33" s="10" t="s">
        <v>73</v>
      </c>
      <c r="L33" s="21">
        <v>1700</v>
      </c>
      <c r="N33" s="10"/>
      <c r="O33" s="21"/>
    </row>
    <row r="34" spans="1:15" x14ac:dyDescent="0.25">
      <c r="A34" s="8">
        <v>46664</v>
      </c>
      <c r="B34" s="10" t="s">
        <v>61</v>
      </c>
      <c r="C34" s="65">
        <v>1700</v>
      </c>
      <c r="E34" s="72"/>
      <c r="F34" s="82"/>
      <c r="G34" s="11">
        <f t="shared" si="0"/>
        <v>48425</v>
      </c>
      <c r="K34" s="10" t="s">
        <v>74</v>
      </c>
      <c r="L34" s="21">
        <v>1700</v>
      </c>
      <c r="N34" s="10"/>
      <c r="O34" s="21"/>
    </row>
    <row r="35" spans="1:15" x14ac:dyDescent="0.25">
      <c r="A35" s="8">
        <v>46695</v>
      </c>
      <c r="B35" s="10" t="s">
        <v>62</v>
      </c>
      <c r="C35" s="65">
        <v>1700</v>
      </c>
      <c r="E35" s="72"/>
      <c r="F35" s="82"/>
      <c r="G35" s="11">
        <f t="shared" si="0"/>
        <v>48425</v>
      </c>
      <c r="K35" s="10" t="s">
        <v>75</v>
      </c>
      <c r="L35" s="21">
        <v>2525</v>
      </c>
      <c r="N35" s="10"/>
      <c r="O35" s="21"/>
    </row>
    <row r="36" spans="1:15" x14ac:dyDescent="0.25">
      <c r="A36" s="8">
        <v>46725</v>
      </c>
      <c r="B36" s="10" t="s">
        <v>63</v>
      </c>
      <c r="C36" s="65">
        <v>1700</v>
      </c>
      <c r="E36" s="72"/>
      <c r="F36" s="82"/>
      <c r="G36" s="11">
        <f t="shared" si="0"/>
        <v>48425</v>
      </c>
      <c r="L36" s="206">
        <f>SUM(L2:L35)</f>
        <v>56925</v>
      </c>
      <c r="O36" s="206"/>
    </row>
    <row r="37" spans="1:15" x14ac:dyDescent="0.25">
      <c r="A37" s="8">
        <v>46756</v>
      </c>
      <c r="B37" s="10" t="s">
        <v>64</v>
      </c>
      <c r="C37" s="65">
        <v>1700</v>
      </c>
      <c r="E37" s="72"/>
      <c r="F37" s="82"/>
      <c r="G37" s="11">
        <f t="shared" si="0"/>
        <v>48425</v>
      </c>
    </row>
    <row r="38" spans="1:15" x14ac:dyDescent="0.25">
      <c r="A38" s="8">
        <v>46787</v>
      </c>
      <c r="B38" s="10" t="s">
        <v>65</v>
      </c>
      <c r="C38" s="65">
        <v>1700</v>
      </c>
      <c r="E38" s="72"/>
      <c r="F38" s="82"/>
      <c r="G38" s="11">
        <f t="shared" si="0"/>
        <v>48425</v>
      </c>
    </row>
    <row r="39" spans="1:15" x14ac:dyDescent="0.25">
      <c r="A39" s="8">
        <v>46816</v>
      </c>
      <c r="B39" s="10" t="s">
        <v>66</v>
      </c>
      <c r="C39" s="65">
        <v>1700</v>
      </c>
      <c r="E39" s="72"/>
      <c r="F39" s="82"/>
      <c r="G39" s="11">
        <f t="shared" si="0"/>
        <v>48425</v>
      </c>
    </row>
    <row r="40" spans="1:15" x14ac:dyDescent="0.25">
      <c r="A40" s="8">
        <v>46847</v>
      </c>
      <c r="B40" s="10" t="s">
        <v>67</v>
      </c>
      <c r="C40" s="65">
        <v>1700</v>
      </c>
      <c r="E40" s="72"/>
      <c r="F40" s="82"/>
      <c r="G40" s="11">
        <f t="shared" si="0"/>
        <v>48425</v>
      </c>
    </row>
    <row r="41" spans="1:15" x14ac:dyDescent="0.25">
      <c r="A41" s="8">
        <v>46877</v>
      </c>
      <c r="B41" s="10" t="s">
        <v>68</v>
      </c>
      <c r="C41" s="65">
        <v>1700</v>
      </c>
      <c r="E41" s="72"/>
      <c r="F41" s="82"/>
      <c r="G41" s="11">
        <f t="shared" si="0"/>
        <v>48425</v>
      </c>
    </row>
    <row r="42" spans="1:15" x14ac:dyDescent="0.25">
      <c r="A42" s="8">
        <v>46908</v>
      </c>
      <c r="B42" s="10" t="s">
        <v>69</v>
      </c>
      <c r="C42" s="65">
        <v>1700</v>
      </c>
      <c r="E42" s="72"/>
      <c r="F42" s="82"/>
      <c r="G42" s="11">
        <f t="shared" si="0"/>
        <v>48425</v>
      </c>
    </row>
    <row r="43" spans="1:15" x14ac:dyDescent="0.25">
      <c r="A43" s="8">
        <v>46938</v>
      </c>
      <c r="B43" s="10" t="s">
        <v>70</v>
      </c>
      <c r="C43" s="65">
        <v>1700</v>
      </c>
      <c r="E43" s="72"/>
      <c r="F43" s="82"/>
      <c r="G43" s="11">
        <f t="shared" si="0"/>
        <v>48425</v>
      </c>
    </row>
    <row r="44" spans="1:15" x14ac:dyDescent="0.25">
      <c r="A44" s="8">
        <v>46969</v>
      </c>
      <c r="B44" s="10" t="s">
        <v>71</v>
      </c>
      <c r="C44" s="65">
        <v>1700</v>
      </c>
      <c r="E44" s="72"/>
      <c r="F44" s="82"/>
      <c r="G44" s="11">
        <f t="shared" si="0"/>
        <v>48425</v>
      </c>
    </row>
    <row r="45" spans="1:15" x14ac:dyDescent="0.25">
      <c r="A45" s="8">
        <v>47000</v>
      </c>
      <c r="B45" s="10" t="s">
        <v>72</v>
      </c>
      <c r="C45" s="65">
        <v>1700</v>
      </c>
      <c r="E45" s="72"/>
      <c r="F45" s="82"/>
      <c r="G45" s="11">
        <f t="shared" si="0"/>
        <v>48425</v>
      </c>
    </row>
    <row r="46" spans="1:15" x14ac:dyDescent="0.25">
      <c r="A46" s="8">
        <v>47030</v>
      </c>
      <c r="B46" s="10" t="s">
        <v>73</v>
      </c>
      <c r="C46" s="65">
        <v>1700</v>
      </c>
      <c r="E46" s="72"/>
      <c r="F46" s="82"/>
      <c r="G46" s="11">
        <f t="shared" si="0"/>
        <v>48425</v>
      </c>
    </row>
    <row r="47" spans="1:15" x14ac:dyDescent="0.25">
      <c r="A47" s="8">
        <v>47061</v>
      </c>
      <c r="B47" s="10" t="s">
        <v>74</v>
      </c>
      <c r="C47" s="65">
        <v>1700</v>
      </c>
      <c r="E47" s="72"/>
      <c r="F47" s="82"/>
      <c r="G47" s="11">
        <f t="shared" si="0"/>
        <v>48425</v>
      </c>
    </row>
    <row r="48" spans="1:15" x14ac:dyDescent="0.25">
      <c r="A48" s="8">
        <v>47091</v>
      </c>
      <c r="B48" s="10" t="s">
        <v>75</v>
      </c>
      <c r="C48" s="65">
        <v>2525</v>
      </c>
      <c r="E48" s="53"/>
      <c r="F48" s="48"/>
      <c r="G48" s="11">
        <f t="shared" si="0"/>
        <v>48425</v>
      </c>
    </row>
    <row r="49" spans="3:7" x14ac:dyDescent="0.25">
      <c r="C49" s="141">
        <f>SUM(C7:C48)</f>
        <v>138000</v>
      </c>
      <c r="G49" s="12">
        <f t="shared" si="0"/>
        <v>48425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G23" sqref="G23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202</v>
      </c>
      <c r="C1" s="36"/>
      <c r="D1" s="1" t="s">
        <v>450</v>
      </c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609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203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93000</v>
      </c>
      <c r="D6" s="2"/>
      <c r="E6" s="14"/>
      <c r="F6" s="13"/>
      <c r="G6" s="20">
        <v>93000</v>
      </c>
      <c r="H6" s="25">
        <f>G6*5/100</f>
        <v>4650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55500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>
        <v>45924</v>
      </c>
      <c r="F8" s="58">
        <v>12500</v>
      </c>
      <c r="G8" s="58">
        <f t="shared" ref="G8:G12" si="0">G7-F8</f>
        <v>43000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>
        <v>46160</v>
      </c>
      <c r="F9" s="58">
        <v>12500</v>
      </c>
      <c r="G9" s="58">
        <f t="shared" si="0"/>
        <v>30500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30500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57" t="s">
        <v>194</v>
      </c>
      <c r="C11" s="56">
        <v>18000</v>
      </c>
      <c r="D11" s="2"/>
      <c r="E11" s="32"/>
      <c r="F11" s="89">
        <v>0</v>
      </c>
      <c r="G11" s="58">
        <f t="shared" si="0"/>
        <v>30500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93000</v>
      </c>
      <c r="G12" s="84">
        <f t="shared" si="0"/>
        <v>30500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3"/>
  <sheetViews>
    <sheetView workbookViewId="0">
      <selection activeCell="A29" sqref="A29"/>
    </sheetView>
  </sheetViews>
  <sheetFormatPr baseColWidth="10" defaultRowHeight="15" x14ac:dyDescent="0.25"/>
  <cols>
    <col min="2" max="2" width="11.85546875" customWidth="1"/>
    <col min="4" max="4" width="5.140625" customWidth="1"/>
  </cols>
  <sheetData>
    <row r="1" spans="1:12" x14ac:dyDescent="0.25">
      <c r="A1" s="34" t="s">
        <v>7</v>
      </c>
      <c r="B1" s="142" t="s">
        <v>241</v>
      </c>
      <c r="C1" s="36"/>
      <c r="D1" s="1"/>
      <c r="E1" s="19"/>
      <c r="F1" s="19"/>
      <c r="G1" s="19"/>
      <c r="H1" s="4"/>
    </row>
    <row r="2" spans="1:12" x14ac:dyDescent="0.25">
      <c r="A2" s="34" t="s">
        <v>8</v>
      </c>
      <c r="B2" s="143">
        <v>610</v>
      </c>
      <c r="C2" s="38"/>
      <c r="D2" s="1"/>
      <c r="E2" s="19" t="s">
        <v>450</v>
      </c>
      <c r="F2" s="19"/>
      <c r="G2" s="19"/>
      <c r="H2" s="4"/>
    </row>
    <row r="3" spans="1:12" x14ac:dyDescent="0.25">
      <c r="A3" s="39" t="s">
        <v>6</v>
      </c>
      <c r="B3" s="143" t="s">
        <v>242</v>
      </c>
      <c r="C3" s="38"/>
      <c r="D3" s="1"/>
      <c r="E3" s="19"/>
      <c r="F3" s="19"/>
      <c r="G3" s="19"/>
      <c r="H3" s="4"/>
    </row>
    <row r="4" spans="1:12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12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2" x14ac:dyDescent="0.25">
      <c r="A6" s="6" t="s">
        <v>5</v>
      </c>
      <c r="B6" s="24"/>
      <c r="C6" s="27">
        <v>160000</v>
      </c>
      <c r="D6" s="2"/>
      <c r="E6" s="14"/>
      <c r="F6" s="13"/>
      <c r="G6" s="20">
        <v>160000</v>
      </c>
      <c r="H6" s="25">
        <f>G6*5/100</f>
        <v>8000</v>
      </c>
      <c r="K6" s="333" t="s">
        <v>396</v>
      </c>
      <c r="L6" s="334">
        <v>46143</v>
      </c>
    </row>
    <row r="7" spans="1:12" x14ac:dyDescent="0.25">
      <c r="A7" s="8">
        <v>45772</v>
      </c>
      <c r="B7" s="9" t="s">
        <v>12</v>
      </c>
      <c r="C7" s="56">
        <v>85000</v>
      </c>
      <c r="D7" s="2"/>
      <c r="E7" s="8">
        <v>45772</v>
      </c>
      <c r="F7" s="58">
        <v>85000</v>
      </c>
      <c r="G7" s="58">
        <f>G6-F7</f>
        <v>75000</v>
      </c>
      <c r="H7" s="54"/>
      <c r="K7" s="313">
        <v>46100</v>
      </c>
      <c r="L7" s="147">
        <v>4000</v>
      </c>
    </row>
    <row r="8" spans="1:12" x14ac:dyDescent="0.25">
      <c r="A8" s="8">
        <v>46143</v>
      </c>
      <c r="B8" s="55" t="s">
        <v>13</v>
      </c>
      <c r="C8" s="56">
        <v>20000</v>
      </c>
      <c r="D8" s="2"/>
      <c r="E8" s="8">
        <v>46140</v>
      </c>
      <c r="F8" s="58">
        <v>20000</v>
      </c>
      <c r="G8" s="58">
        <f t="shared" ref="G8:G12" si="0">G7-F8</f>
        <v>55000</v>
      </c>
      <c r="H8" s="54"/>
      <c r="K8" s="313">
        <v>46107</v>
      </c>
      <c r="L8" s="147">
        <v>3000</v>
      </c>
    </row>
    <row r="9" spans="1:12" x14ac:dyDescent="0.25">
      <c r="A9" s="8">
        <v>46508</v>
      </c>
      <c r="B9" s="55" t="s">
        <v>14</v>
      </c>
      <c r="C9" s="56">
        <v>15000</v>
      </c>
      <c r="D9" s="2"/>
      <c r="E9" s="8"/>
      <c r="F9" s="58">
        <v>0</v>
      </c>
      <c r="G9" s="58">
        <f t="shared" si="0"/>
        <v>55000</v>
      </c>
      <c r="H9" s="54"/>
      <c r="K9" s="313">
        <v>46120</v>
      </c>
      <c r="L9" s="147">
        <v>3000</v>
      </c>
    </row>
    <row r="10" spans="1:12" x14ac:dyDescent="0.25">
      <c r="A10" s="8">
        <v>46874</v>
      </c>
      <c r="B10" s="55" t="s">
        <v>15</v>
      </c>
      <c r="C10" s="56">
        <v>15000</v>
      </c>
      <c r="D10" s="2"/>
      <c r="E10" s="8"/>
      <c r="F10" s="58">
        <v>0</v>
      </c>
      <c r="G10" s="58">
        <f t="shared" si="0"/>
        <v>55000</v>
      </c>
      <c r="H10" s="54"/>
      <c r="K10" s="313">
        <v>46129</v>
      </c>
      <c r="L10" s="147">
        <v>5000</v>
      </c>
    </row>
    <row r="11" spans="1:12" ht="15.75" thickBot="1" x14ac:dyDescent="0.3">
      <c r="A11" s="32">
        <v>47088</v>
      </c>
      <c r="B11" s="57" t="s">
        <v>16</v>
      </c>
      <c r="C11" s="56">
        <v>25000</v>
      </c>
      <c r="D11" s="2"/>
      <c r="E11" s="32"/>
      <c r="F11" s="89">
        <v>0</v>
      </c>
      <c r="G11" s="58">
        <f t="shared" si="0"/>
        <v>55000</v>
      </c>
      <c r="H11" s="54"/>
      <c r="K11" s="313">
        <v>46140</v>
      </c>
      <c r="L11" s="147">
        <v>5000</v>
      </c>
    </row>
    <row r="12" spans="1:12" ht="15.75" thickBot="1" x14ac:dyDescent="0.3">
      <c r="B12" s="18"/>
      <c r="C12" s="77">
        <f>SUM(C7:C11)</f>
        <v>160000</v>
      </c>
      <c r="E12" s="18"/>
      <c r="F12" s="18"/>
      <c r="G12" s="84">
        <f t="shared" si="0"/>
        <v>55000</v>
      </c>
      <c r="K12" s="332"/>
      <c r="L12" s="251">
        <f>SUM(L7:L11)</f>
        <v>20000</v>
      </c>
    </row>
    <row r="13" spans="1:12" x14ac:dyDescent="0.25">
      <c r="J13" s="194"/>
      <c r="K13" s="194"/>
      <c r="L13" s="194"/>
    </row>
    <row r="14" spans="1:12" x14ac:dyDescent="0.25">
      <c r="K14" s="194"/>
      <c r="L14" s="194"/>
    </row>
    <row r="15" spans="1:12" x14ac:dyDescent="0.25">
      <c r="K15" s="194"/>
      <c r="L15" s="194"/>
    </row>
    <row r="16" spans="1:12" x14ac:dyDescent="0.25">
      <c r="K16" s="194"/>
      <c r="L16" s="194"/>
    </row>
    <row r="17" spans="11:12" x14ac:dyDescent="0.25">
      <c r="K17" s="194"/>
      <c r="L17" s="194"/>
    </row>
    <row r="18" spans="11:12" x14ac:dyDescent="0.25">
      <c r="K18" s="194"/>
      <c r="L18" s="194"/>
    </row>
    <row r="19" spans="11:12" x14ac:dyDescent="0.25">
      <c r="K19" s="194"/>
      <c r="L19" s="194"/>
    </row>
    <row r="20" spans="11:12" x14ac:dyDescent="0.25">
      <c r="K20" s="194"/>
      <c r="L20" s="194"/>
    </row>
    <row r="21" spans="11:12" x14ac:dyDescent="0.25">
      <c r="K21" s="194"/>
      <c r="L21" s="194"/>
    </row>
    <row r="22" spans="11:12" x14ac:dyDescent="0.25">
      <c r="K22" s="194"/>
      <c r="L22" s="194"/>
    </row>
    <row r="23" spans="11:12" x14ac:dyDescent="0.25">
      <c r="K23" s="194"/>
      <c r="L23" s="19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5.1406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701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580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108317</v>
      </c>
      <c r="D6" s="2"/>
      <c r="E6" s="14"/>
      <c r="F6" s="13"/>
      <c r="G6" s="20">
        <v>108317</v>
      </c>
      <c r="H6" s="25">
        <f>G6*5/100</f>
        <v>5415.85</v>
      </c>
    </row>
    <row r="7" spans="1:8" x14ac:dyDescent="0.25">
      <c r="A7" s="8">
        <v>46150</v>
      </c>
      <c r="B7" s="96" t="s">
        <v>250</v>
      </c>
      <c r="C7" s="58">
        <v>108317</v>
      </c>
      <c r="D7" s="2"/>
      <c r="E7" s="8">
        <v>46150</v>
      </c>
      <c r="F7" s="58">
        <v>108317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89">
        <v>108317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G9"/>
    </sheetView>
  </sheetViews>
  <sheetFormatPr baseColWidth="10" defaultRowHeight="15" x14ac:dyDescent="0.25"/>
  <sheetData>
    <row r="1" spans="1:7" x14ac:dyDescent="0.25">
      <c r="A1" s="34" t="s">
        <v>7</v>
      </c>
      <c r="B1" s="309" t="s">
        <v>507</v>
      </c>
      <c r="C1" s="36"/>
      <c r="D1" s="1"/>
      <c r="E1" s="19"/>
      <c r="F1" s="19"/>
      <c r="G1" s="19"/>
    </row>
    <row r="2" spans="1:7" x14ac:dyDescent="0.25">
      <c r="A2" s="34" t="s">
        <v>8</v>
      </c>
      <c r="B2" s="310" t="s">
        <v>508</v>
      </c>
      <c r="C2" s="38"/>
      <c r="D2" s="1" t="s">
        <v>511</v>
      </c>
      <c r="E2" s="19"/>
      <c r="F2" s="19"/>
      <c r="G2" s="19"/>
    </row>
    <row r="3" spans="1:7" x14ac:dyDescent="0.25">
      <c r="A3" s="39" t="s">
        <v>6</v>
      </c>
      <c r="B3" s="310"/>
      <c r="C3" s="38"/>
      <c r="D3" s="1"/>
      <c r="E3" s="19"/>
      <c r="F3" s="19"/>
      <c r="G3" s="19"/>
    </row>
    <row r="4" spans="1:7" x14ac:dyDescent="0.25">
      <c r="A4" s="375" t="s">
        <v>52</v>
      </c>
      <c r="B4" s="376"/>
      <c r="C4" s="377"/>
      <c r="D4" s="22"/>
      <c r="E4" s="43"/>
      <c r="F4" s="44" t="s">
        <v>1</v>
      </c>
      <c r="G4" s="45"/>
    </row>
    <row r="5" spans="1:7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</row>
    <row r="6" spans="1:7" x14ac:dyDescent="0.25">
      <c r="A6" s="6" t="s">
        <v>5</v>
      </c>
      <c r="B6" s="33"/>
      <c r="C6" s="20">
        <v>180200</v>
      </c>
      <c r="D6" s="2"/>
      <c r="E6" s="14"/>
      <c r="F6" s="13"/>
      <c r="G6" s="20">
        <v>180200</v>
      </c>
    </row>
    <row r="7" spans="1:7" x14ac:dyDescent="0.25">
      <c r="A7" s="8">
        <v>46069</v>
      </c>
      <c r="B7" s="96" t="s">
        <v>52</v>
      </c>
      <c r="C7" s="58">
        <v>158000</v>
      </c>
      <c r="D7" s="2"/>
      <c r="E7" s="8">
        <v>46069</v>
      </c>
      <c r="F7" s="58">
        <v>158000</v>
      </c>
      <c r="G7" s="58">
        <f>G6-F7</f>
        <v>22200</v>
      </c>
    </row>
    <row r="8" spans="1:7" x14ac:dyDescent="0.25">
      <c r="A8" s="32"/>
      <c r="B8" s="151" t="s">
        <v>53</v>
      </c>
      <c r="C8" s="58">
        <v>22200</v>
      </c>
      <c r="D8" s="2"/>
      <c r="E8" s="32"/>
      <c r="F8" s="89">
        <v>0</v>
      </c>
      <c r="G8" s="58">
        <f>G7-F8</f>
        <v>22200</v>
      </c>
    </row>
    <row r="9" spans="1:7" x14ac:dyDescent="0.25">
      <c r="B9" s="18"/>
      <c r="C9" s="89">
        <f>SUM(C7:C8)</f>
        <v>180200</v>
      </c>
      <c r="E9" s="18"/>
      <c r="F9" s="18"/>
      <c r="G9" s="84">
        <f>G8-F9</f>
        <v>22200</v>
      </c>
    </row>
    <row r="10" spans="1:7" x14ac:dyDescent="0.25">
      <c r="B10" s="18"/>
      <c r="C10" s="18"/>
      <c r="E10" s="18"/>
      <c r="F10" s="18"/>
      <c r="G10" s="18"/>
    </row>
    <row r="12" spans="1:7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4.710937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702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46613</v>
      </c>
      <c r="D6" s="2"/>
      <c r="E6" s="14"/>
      <c r="F6" s="13"/>
      <c r="G6" s="20">
        <v>46613</v>
      </c>
      <c r="H6" s="25">
        <f>G6*5/100</f>
        <v>2330.65</v>
      </c>
    </row>
    <row r="7" spans="1:8" x14ac:dyDescent="0.25">
      <c r="A7" s="8">
        <v>46150</v>
      </c>
      <c r="B7" s="96" t="s">
        <v>250</v>
      </c>
      <c r="C7" s="20">
        <v>46613</v>
      </c>
      <c r="D7" s="2"/>
      <c r="E7" s="8">
        <v>46150</v>
      </c>
      <c r="F7" s="58">
        <v>46613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46613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5.1406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703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65495</v>
      </c>
      <c r="D6" s="2"/>
      <c r="E6" s="14"/>
      <c r="F6" s="13"/>
      <c r="G6" s="20">
        <v>65495</v>
      </c>
      <c r="H6" s="25">
        <f>G6*5/100</f>
        <v>3274.75</v>
      </c>
    </row>
    <row r="7" spans="1:8" x14ac:dyDescent="0.25">
      <c r="A7" s="8">
        <v>46150</v>
      </c>
      <c r="B7" s="96" t="s">
        <v>250</v>
      </c>
      <c r="C7" s="20">
        <v>65495</v>
      </c>
      <c r="D7" s="2"/>
      <c r="E7" s="8">
        <v>46150</v>
      </c>
      <c r="F7" s="58">
        <v>65495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65495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583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65495</v>
      </c>
      <c r="D6" s="2"/>
      <c r="E6" s="14"/>
      <c r="F6" s="13"/>
      <c r="G6" s="20">
        <v>65495</v>
      </c>
      <c r="H6" s="25">
        <f>G6*5/100</f>
        <v>3274.75</v>
      </c>
    </row>
    <row r="7" spans="1:8" x14ac:dyDescent="0.25">
      <c r="A7" s="8">
        <v>46150</v>
      </c>
      <c r="B7" s="96" t="s">
        <v>250</v>
      </c>
      <c r="C7" s="20">
        <v>65495</v>
      </c>
      <c r="D7" s="2"/>
      <c r="E7" s="8">
        <v>46150</v>
      </c>
      <c r="F7" s="58">
        <v>65495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65495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3.425781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584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107388</v>
      </c>
      <c r="D6" s="2"/>
      <c r="E6" s="14"/>
      <c r="F6" s="13"/>
      <c r="G6" s="20">
        <v>107388</v>
      </c>
      <c r="H6" s="25">
        <f>G6*5/100</f>
        <v>5369.4</v>
      </c>
    </row>
    <row r="7" spans="1:8" x14ac:dyDescent="0.25">
      <c r="A7" s="8">
        <v>46150</v>
      </c>
      <c r="B7" s="96" t="s">
        <v>250</v>
      </c>
      <c r="C7" s="20">
        <v>107388</v>
      </c>
      <c r="D7" s="2"/>
      <c r="E7" s="8">
        <v>46211</v>
      </c>
      <c r="F7" s="58">
        <v>107388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107388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3.8554687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585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107388</v>
      </c>
      <c r="D6" s="2"/>
      <c r="E6" s="14"/>
      <c r="F6" s="13"/>
      <c r="G6" s="20">
        <v>107388</v>
      </c>
      <c r="H6" s="25">
        <f>G6*5/100</f>
        <v>5369.4</v>
      </c>
    </row>
    <row r="7" spans="1:8" x14ac:dyDescent="0.25">
      <c r="A7" s="8">
        <v>46150</v>
      </c>
      <c r="B7" s="96" t="s">
        <v>250</v>
      </c>
      <c r="C7" s="20">
        <v>107388</v>
      </c>
      <c r="D7" s="2"/>
      <c r="E7" s="8">
        <v>46150</v>
      </c>
      <c r="F7" s="58">
        <v>107388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107388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3"/>
  <sheetViews>
    <sheetView workbookViewId="0">
      <selection activeCell="E17" sqref="E17"/>
    </sheetView>
  </sheetViews>
  <sheetFormatPr baseColWidth="10" defaultRowHeight="15" x14ac:dyDescent="0.25"/>
  <cols>
    <col min="4" max="4" width="5.425781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707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71692</v>
      </c>
      <c r="D6" s="2"/>
      <c r="E6" s="14"/>
      <c r="F6" s="13"/>
      <c r="G6" s="20">
        <v>71692</v>
      </c>
      <c r="H6" s="25">
        <f>G6*5/100</f>
        <v>3584.6</v>
      </c>
    </row>
    <row r="7" spans="1:8" x14ac:dyDescent="0.25">
      <c r="A7" s="8">
        <v>46150</v>
      </c>
      <c r="B7" s="96" t="s">
        <v>250</v>
      </c>
      <c r="C7" s="20">
        <v>71692</v>
      </c>
      <c r="D7" s="2"/>
      <c r="E7" s="8">
        <v>46150</v>
      </c>
      <c r="F7" s="58">
        <v>71692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71692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  <row r="13" spans="1:8" x14ac:dyDescent="0.25">
      <c r="B13" s="4"/>
      <c r="C13" s="4"/>
      <c r="D13" s="4"/>
      <c r="E13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3.1406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71692</v>
      </c>
      <c r="D6" s="2"/>
      <c r="E6" s="14"/>
      <c r="F6" s="13"/>
      <c r="G6" s="20">
        <v>71692</v>
      </c>
      <c r="H6" s="25">
        <f>G6*5/100</f>
        <v>3584.6</v>
      </c>
    </row>
    <row r="7" spans="1:8" x14ac:dyDescent="0.25">
      <c r="A7" s="8">
        <v>46150</v>
      </c>
      <c r="B7" s="96" t="s">
        <v>250</v>
      </c>
      <c r="C7" s="20">
        <v>71692</v>
      </c>
      <c r="D7" s="2"/>
      <c r="E7" s="8">
        <v>46150</v>
      </c>
      <c r="F7" s="58">
        <v>71692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71692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B12" sqref="B12:E12"/>
    </sheetView>
  </sheetViews>
  <sheetFormatPr baseColWidth="10" defaultRowHeight="15" x14ac:dyDescent="0.25"/>
  <cols>
    <col min="4" max="4" width="4.425781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709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588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50892</v>
      </c>
      <c r="D6" s="2"/>
      <c r="E6" s="14"/>
      <c r="F6" s="13"/>
      <c r="G6" s="20">
        <v>50892</v>
      </c>
      <c r="H6" s="25">
        <f>G6*5/100</f>
        <v>2544.6</v>
      </c>
    </row>
    <row r="7" spans="1:8" x14ac:dyDescent="0.25">
      <c r="A7" s="8">
        <v>46150</v>
      </c>
      <c r="B7" s="96" t="s">
        <v>250</v>
      </c>
      <c r="C7" s="20">
        <v>50892</v>
      </c>
      <c r="D7" s="2"/>
      <c r="E7" s="8">
        <v>46150</v>
      </c>
      <c r="F7" s="20">
        <v>50892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50892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2"/>
  <sheetViews>
    <sheetView workbookViewId="0">
      <selection activeCell="G20" sqref="G20"/>
    </sheetView>
  </sheetViews>
  <sheetFormatPr baseColWidth="10" defaultRowHeight="15" x14ac:dyDescent="0.25"/>
  <cols>
    <col min="4" max="4" width="6.57031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>
        <v>710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 t="s">
        <v>589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105028</v>
      </c>
      <c r="D6" s="2"/>
      <c r="E6" s="14"/>
      <c r="F6" s="13"/>
      <c r="G6" s="20">
        <v>105028</v>
      </c>
      <c r="H6" s="25">
        <f>G6*5/100</f>
        <v>5251.4</v>
      </c>
    </row>
    <row r="7" spans="1:8" x14ac:dyDescent="0.25">
      <c r="A7" s="8">
        <v>46150</v>
      </c>
      <c r="B7" s="96" t="s">
        <v>250</v>
      </c>
      <c r="C7" s="20">
        <v>105028</v>
      </c>
      <c r="D7" s="2"/>
      <c r="E7" s="8">
        <v>46150</v>
      </c>
      <c r="F7" s="20">
        <v>105028</v>
      </c>
      <c r="G7" s="58">
        <f>G6-F7</f>
        <v>0</v>
      </c>
      <c r="H7" s="54"/>
    </row>
    <row r="8" spans="1:8" x14ac:dyDescent="0.25">
      <c r="A8" s="32"/>
      <c r="B8" s="151"/>
      <c r="C8" s="20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20">
        <v>105028</v>
      </c>
      <c r="E9" s="18"/>
      <c r="F9" s="18"/>
      <c r="G9" s="84">
        <f>G8-F9</f>
        <v>0</v>
      </c>
    </row>
    <row r="12" spans="1:8" x14ac:dyDescent="0.25">
      <c r="A12" s="155" t="s">
        <v>451</v>
      </c>
      <c r="B12" s="155" t="s">
        <v>601</v>
      </c>
      <c r="C12" s="155"/>
      <c r="D12" s="155"/>
      <c r="E12" s="155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32"/>
  <sheetViews>
    <sheetView topLeftCell="A19" workbookViewId="0">
      <selection activeCell="A29" sqref="A29:G29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801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215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0">
        <v>183000</v>
      </c>
      <c r="D6" s="2"/>
      <c r="E6" s="14"/>
      <c r="F6" s="13"/>
      <c r="G6" s="20">
        <v>183000</v>
      </c>
      <c r="H6" s="25">
        <f>G6*5/100</f>
        <v>9150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45533</v>
      </c>
      <c r="B7" s="9" t="s">
        <v>12</v>
      </c>
      <c r="C7" s="11">
        <v>67720</v>
      </c>
      <c r="D7" s="2"/>
      <c r="E7" s="8">
        <v>45533</v>
      </c>
      <c r="F7" s="11">
        <v>67720</v>
      </c>
      <c r="G7" s="11">
        <f>G6-F7</f>
        <v>115280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45564</v>
      </c>
      <c r="B8" s="9" t="s">
        <v>13</v>
      </c>
      <c r="C8" s="21">
        <v>4803</v>
      </c>
      <c r="D8" s="17"/>
      <c r="E8" s="16">
        <v>45590</v>
      </c>
      <c r="F8" s="21">
        <v>4803</v>
      </c>
      <c r="G8" s="11">
        <f t="shared" ref="G8:G32" si="0">G7-F8</f>
        <v>110477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45594</v>
      </c>
      <c r="B9" s="9" t="s">
        <v>14</v>
      </c>
      <c r="C9" s="21">
        <v>4803</v>
      </c>
      <c r="D9" s="17"/>
      <c r="E9" s="16">
        <v>45601</v>
      </c>
      <c r="F9" s="21">
        <v>4803</v>
      </c>
      <c r="G9" s="11">
        <f t="shared" si="0"/>
        <v>105674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45625</v>
      </c>
      <c r="B10" s="9" t="s">
        <v>15</v>
      </c>
      <c r="C10" s="21">
        <v>4803</v>
      </c>
      <c r="D10" s="17"/>
      <c r="E10" s="16">
        <v>45645</v>
      </c>
      <c r="F10" s="21">
        <v>4803</v>
      </c>
      <c r="G10" s="11">
        <f t="shared" si="0"/>
        <v>100871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45655</v>
      </c>
      <c r="B11" s="9" t="s">
        <v>16</v>
      </c>
      <c r="C11" s="21">
        <v>4803</v>
      </c>
      <c r="D11" s="17"/>
      <c r="E11" s="16">
        <v>45671</v>
      </c>
      <c r="F11" s="21">
        <v>4803</v>
      </c>
      <c r="G11" s="11">
        <f t="shared" si="0"/>
        <v>96068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45686</v>
      </c>
      <c r="B12" s="9" t="s">
        <v>17</v>
      </c>
      <c r="C12" s="21">
        <v>4803</v>
      </c>
      <c r="D12" s="17"/>
      <c r="E12" s="16">
        <v>45701</v>
      </c>
      <c r="F12" s="21">
        <v>4803</v>
      </c>
      <c r="G12" s="11">
        <f t="shared" si="0"/>
        <v>91265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45716</v>
      </c>
      <c r="B13" s="9" t="s">
        <v>18</v>
      </c>
      <c r="C13" s="21">
        <v>4803</v>
      </c>
      <c r="D13" s="17"/>
      <c r="E13" s="16">
        <v>45729</v>
      </c>
      <c r="F13" s="21">
        <v>4803</v>
      </c>
      <c r="G13" s="11">
        <f t="shared" si="0"/>
        <v>86462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45745</v>
      </c>
      <c r="B14" s="9" t="s">
        <v>19</v>
      </c>
      <c r="C14" s="21">
        <v>4803</v>
      </c>
      <c r="D14" s="5"/>
      <c r="E14" s="16">
        <v>45755</v>
      </c>
      <c r="F14" s="21">
        <v>4803</v>
      </c>
      <c r="G14" s="11">
        <f t="shared" si="0"/>
        <v>81659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45776</v>
      </c>
      <c r="B15" s="9" t="s">
        <v>20</v>
      </c>
      <c r="C15" s="21">
        <v>4803</v>
      </c>
      <c r="D15" s="3"/>
      <c r="E15" s="16">
        <v>45792</v>
      </c>
      <c r="F15" s="21">
        <v>4803</v>
      </c>
      <c r="G15" s="11">
        <f t="shared" si="0"/>
        <v>76856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45806</v>
      </c>
      <c r="B16" s="9" t="s">
        <v>21</v>
      </c>
      <c r="C16" s="21">
        <v>4803</v>
      </c>
      <c r="D16" s="4"/>
      <c r="E16" s="16">
        <v>45819</v>
      </c>
      <c r="F16" s="21">
        <v>4803</v>
      </c>
      <c r="G16" s="11">
        <f t="shared" si="0"/>
        <v>72053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45837</v>
      </c>
      <c r="B17" s="9" t="s">
        <v>22</v>
      </c>
      <c r="C17" s="21">
        <v>4803</v>
      </c>
      <c r="D17" s="4"/>
      <c r="E17" s="16">
        <v>45862</v>
      </c>
      <c r="F17" s="21">
        <v>4803</v>
      </c>
      <c r="G17" s="11">
        <f t="shared" si="0"/>
        <v>67250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45867</v>
      </c>
      <c r="B18" s="9" t="s">
        <v>23</v>
      </c>
      <c r="C18" s="21">
        <v>4803</v>
      </c>
      <c r="D18" s="4"/>
      <c r="E18" s="16">
        <v>45883</v>
      </c>
      <c r="F18" s="21">
        <v>4803</v>
      </c>
      <c r="G18" s="11">
        <f t="shared" si="0"/>
        <v>62447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45898</v>
      </c>
      <c r="B19" s="9" t="s">
        <v>24</v>
      </c>
      <c r="C19" s="21">
        <v>4803</v>
      </c>
      <c r="D19" s="4"/>
      <c r="E19" s="16">
        <v>45917</v>
      </c>
      <c r="F19" s="21">
        <v>4803</v>
      </c>
      <c r="G19" s="11">
        <f t="shared" si="0"/>
        <v>57644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45929</v>
      </c>
      <c r="B20" s="9" t="s">
        <v>25</v>
      </c>
      <c r="C20" s="21">
        <v>4803</v>
      </c>
      <c r="D20" s="4"/>
      <c r="E20" s="16">
        <v>45951</v>
      </c>
      <c r="F20" s="21">
        <v>4803</v>
      </c>
      <c r="G20" s="11">
        <f t="shared" si="0"/>
        <v>52841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45959</v>
      </c>
      <c r="B21" s="9" t="s">
        <v>26</v>
      </c>
      <c r="C21" s="21">
        <v>4803</v>
      </c>
      <c r="D21" s="4"/>
      <c r="E21" s="16">
        <v>45979</v>
      </c>
      <c r="F21" s="21">
        <v>4803</v>
      </c>
      <c r="G21" s="11">
        <f t="shared" si="0"/>
        <v>48038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45990</v>
      </c>
      <c r="B22" s="9" t="s">
        <v>27</v>
      </c>
      <c r="C22" s="21">
        <v>4803</v>
      </c>
      <c r="D22" s="4"/>
      <c r="E22" s="16">
        <v>46037</v>
      </c>
      <c r="F22" s="21">
        <v>4803</v>
      </c>
      <c r="G22" s="11">
        <f t="shared" si="0"/>
        <v>43235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46020</v>
      </c>
      <c r="B23" s="9" t="s">
        <v>28</v>
      </c>
      <c r="C23" s="21">
        <v>4803</v>
      </c>
      <c r="D23" s="4"/>
      <c r="E23" s="16">
        <v>46037</v>
      </c>
      <c r="F23" s="21">
        <v>4803</v>
      </c>
      <c r="G23" s="11">
        <f t="shared" si="0"/>
        <v>38432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46051</v>
      </c>
      <c r="B24" s="9" t="s">
        <v>29</v>
      </c>
      <c r="C24" s="21">
        <v>4803</v>
      </c>
      <c r="D24" s="4"/>
      <c r="E24" s="16">
        <v>46077</v>
      </c>
      <c r="F24" s="21">
        <v>4803</v>
      </c>
      <c r="G24" s="11">
        <f t="shared" si="0"/>
        <v>33629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46081</v>
      </c>
      <c r="B25" s="9" t="s">
        <v>30</v>
      </c>
      <c r="C25" s="21">
        <v>4803</v>
      </c>
      <c r="D25" s="4"/>
      <c r="E25" s="16">
        <v>46106</v>
      </c>
      <c r="F25" s="21">
        <v>4803</v>
      </c>
      <c r="G25" s="11">
        <f t="shared" si="0"/>
        <v>28826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46110</v>
      </c>
      <c r="B26" s="9" t="s">
        <v>31</v>
      </c>
      <c r="C26" s="21">
        <v>4803</v>
      </c>
      <c r="D26" s="4"/>
      <c r="E26" s="16">
        <v>46136</v>
      </c>
      <c r="F26" s="21">
        <v>4803</v>
      </c>
      <c r="G26" s="11">
        <f t="shared" si="0"/>
        <v>24023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46141</v>
      </c>
      <c r="B27" s="9" t="s">
        <v>32</v>
      </c>
      <c r="C27" s="21">
        <v>4803</v>
      </c>
      <c r="E27" s="16">
        <v>46167</v>
      </c>
      <c r="F27" s="21">
        <v>4803</v>
      </c>
      <c r="G27" s="11">
        <f t="shared" si="0"/>
        <v>19220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46171</v>
      </c>
      <c r="B28" s="9" t="s">
        <v>33</v>
      </c>
      <c r="C28" s="21">
        <v>4803</v>
      </c>
      <c r="E28" s="16">
        <v>46198</v>
      </c>
      <c r="F28" s="21">
        <v>4803</v>
      </c>
      <c r="G28" s="11">
        <f t="shared" si="0"/>
        <v>14417</v>
      </c>
    </row>
    <row r="29" spans="1:31" x14ac:dyDescent="0.25">
      <c r="A29" s="8">
        <v>46202</v>
      </c>
      <c r="B29" s="9" t="s">
        <v>34</v>
      </c>
      <c r="C29" s="21">
        <v>4803</v>
      </c>
      <c r="E29" s="61">
        <v>46223</v>
      </c>
      <c r="F29" s="21">
        <v>4803</v>
      </c>
      <c r="G29" s="11">
        <f t="shared" si="0"/>
        <v>9614</v>
      </c>
    </row>
    <row r="30" spans="1:31" x14ac:dyDescent="0.25">
      <c r="A30" s="8">
        <v>46232</v>
      </c>
      <c r="B30" s="9" t="s">
        <v>35</v>
      </c>
      <c r="C30" s="21">
        <v>4803</v>
      </c>
      <c r="E30" s="10"/>
      <c r="F30" s="21">
        <v>0</v>
      </c>
      <c r="G30" s="11">
        <f t="shared" si="0"/>
        <v>9614</v>
      </c>
    </row>
    <row r="31" spans="1:31" x14ac:dyDescent="0.25">
      <c r="A31" s="32">
        <v>46263</v>
      </c>
      <c r="B31" s="31" t="s">
        <v>36</v>
      </c>
      <c r="C31" s="21">
        <v>4811</v>
      </c>
      <c r="E31" s="15"/>
      <c r="F31" s="23">
        <v>0</v>
      </c>
      <c r="G31" s="11">
        <f t="shared" si="0"/>
        <v>9614</v>
      </c>
    </row>
    <row r="32" spans="1:31" x14ac:dyDescent="0.25">
      <c r="C32" s="30">
        <f>SUM(C7:C31)</f>
        <v>183000</v>
      </c>
      <c r="G32" s="12">
        <f t="shared" si="0"/>
        <v>9614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F18" sqref="F18"/>
    </sheetView>
  </sheetViews>
  <sheetFormatPr baseColWidth="10" defaultRowHeight="15" x14ac:dyDescent="0.25"/>
  <cols>
    <col min="4" max="4" width="4.285156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 t="s">
        <v>578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/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80000</v>
      </c>
      <c r="D6" s="2"/>
      <c r="E6" s="14"/>
      <c r="F6" s="13"/>
      <c r="G6" s="20">
        <v>80000</v>
      </c>
      <c r="H6" s="25">
        <f>G6*5/100</f>
        <v>4000</v>
      </c>
    </row>
    <row r="7" spans="1:8" x14ac:dyDescent="0.25">
      <c r="A7" s="8">
        <v>46150</v>
      </c>
      <c r="B7" s="96" t="s">
        <v>250</v>
      </c>
      <c r="C7" s="58">
        <v>80000</v>
      </c>
      <c r="D7" s="2"/>
      <c r="E7" s="8">
        <v>46150</v>
      </c>
      <c r="F7" s="58">
        <v>80000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89">
        <v>80000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E1" sqref="E1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802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38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7">
        <v>97900</v>
      </c>
      <c r="D6" s="2"/>
      <c r="E6" s="14"/>
      <c r="F6" s="13"/>
      <c r="G6" s="20">
        <v>97900</v>
      </c>
      <c r="H6" s="25">
        <f>G6*5/100</f>
        <v>4895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28">
        <v>97900</v>
      </c>
      <c r="D7" s="2"/>
      <c r="E7" s="32">
        <v>45533</v>
      </c>
      <c r="F7" s="26">
        <v>97900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97900</v>
      </c>
      <c r="G8" s="12">
        <f>G7-F8</f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G29" sqref="G29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803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39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128300</v>
      </c>
      <c r="D6" s="2"/>
      <c r="E6" s="14"/>
      <c r="F6" s="13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M29" sqref="M29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804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128300</v>
      </c>
      <c r="D6" s="2"/>
      <c r="E6" s="14"/>
      <c r="F6" s="29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C21" sqref="C21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79" t="s">
        <v>182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805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>
        <v>80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150000</v>
      </c>
      <c r="D6" s="2"/>
      <c r="E6" s="14"/>
      <c r="F6" s="13"/>
      <c r="G6" s="20">
        <v>150000</v>
      </c>
      <c r="H6" s="25">
        <f>G6*5/100</f>
        <v>7500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45659</v>
      </c>
      <c r="B7" s="9" t="s">
        <v>12</v>
      </c>
      <c r="C7" s="11">
        <v>75000</v>
      </c>
      <c r="D7" s="2"/>
      <c r="E7" s="8">
        <v>45659</v>
      </c>
      <c r="F7" s="11">
        <v>75000</v>
      </c>
      <c r="G7" s="11">
        <f>G6-F7</f>
        <v>75000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45777</v>
      </c>
      <c r="B8" s="9" t="s">
        <v>13</v>
      </c>
      <c r="C8" s="21">
        <v>25000</v>
      </c>
      <c r="D8" s="17"/>
      <c r="E8" s="16">
        <v>45771</v>
      </c>
      <c r="F8" s="21">
        <v>25000</v>
      </c>
      <c r="G8" s="11">
        <f t="shared" ref="G8:G11" si="0">G7-F8</f>
        <v>50000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45807</v>
      </c>
      <c r="B9" s="9" t="s">
        <v>14</v>
      </c>
      <c r="C9" s="21">
        <v>25000</v>
      </c>
      <c r="D9" s="17"/>
      <c r="E9" s="16">
        <v>45803</v>
      </c>
      <c r="F9" s="21">
        <v>25000</v>
      </c>
      <c r="G9" s="11">
        <f t="shared" si="0"/>
        <v>25000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32">
        <v>45838</v>
      </c>
      <c r="B10" s="31" t="s">
        <v>15</v>
      </c>
      <c r="C10" s="21">
        <v>25000</v>
      </c>
      <c r="D10" s="17"/>
      <c r="E10" s="47">
        <v>45838</v>
      </c>
      <c r="F10" s="23">
        <v>25000</v>
      </c>
      <c r="G10" s="11">
        <f t="shared" si="0"/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C11" s="30">
        <f>SUM(C7:C10)</f>
        <v>150000</v>
      </c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20" sqref="B20"/>
    </sheetView>
  </sheetViews>
  <sheetFormatPr baseColWidth="10" defaultRowHeight="15" x14ac:dyDescent="0.25"/>
  <sheetData>
    <row r="1" spans="1:8" x14ac:dyDescent="0.25">
      <c r="A1" s="34" t="s">
        <v>7</v>
      </c>
      <c r="B1" s="109" t="s">
        <v>182</v>
      </c>
      <c r="C1" s="36"/>
      <c r="D1" s="1"/>
      <c r="E1" s="19"/>
      <c r="F1" s="19"/>
      <c r="G1" s="19"/>
      <c r="H1" s="4"/>
    </row>
    <row r="2" spans="1:8" x14ac:dyDescent="0.25">
      <c r="A2" s="34" t="s">
        <v>8</v>
      </c>
      <c r="B2" s="110">
        <v>806</v>
      </c>
      <c r="C2" s="38"/>
      <c r="D2" s="1" t="s">
        <v>449</v>
      </c>
      <c r="E2" s="19"/>
      <c r="F2" s="19"/>
      <c r="G2" s="19"/>
      <c r="H2" s="4"/>
    </row>
    <row r="3" spans="1:8" x14ac:dyDescent="0.25">
      <c r="A3" s="39" t="s">
        <v>6</v>
      </c>
      <c r="B3" s="110">
        <v>81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150000</v>
      </c>
      <c r="D6" s="2"/>
      <c r="E6" s="14"/>
      <c r="F6" s="13"/>
      <c r="G6" s="20">
        <v>150000</v>
      </c>
      <c r="H6" s="25">
        <f>G6*5/100</f>
        <v>7500</v>
      </c>
    </row>
    <row r="7" spans="1:8" x14ac:dyDescent="0.25">
      <c r="A7" s="8">
        <v>45659</v>
      </c>
      <c r="B7" s="9" t="s">
        <v>12</v>
      </c>
      <c r="C7" s="11">
        <v>75000</v>
      </c>
      <c r="D7" s="2"/>
      <c r="E7" s="8">
        <v>45659</v>
      </c>
      <c r="F7" s="11">
        <v>75000</v>
      </c>
      <c r="G7" s="11">
        <f>G6-F7</f>
        <v>75000</v>
      </c>
      <c r="H7" s="4"/>
    </row>
    <row r="8" spans="1:8" x14ac:dyDescent="0.25">
      <c r="A8" s="8">
        <v>45777</v>
      </c>
      <c r="B8" s="9" t="s">
        <v>13</v>
      </c>
      <c r="C8" s="21">
        <v>25000</v>
      </c>
      <c r="D8" s="17"/>
      <c r="E8" s="16">
        <v>45771</v>
      </c>
      <c r="F8" s="21">
        <v>25000</v>
      </c>
      <c r="G8" s="11">
        <f t="shared" ref="G8:G11" si="0">G7-F8</f>
        <v>50000</v>
      </c>
      <c r="H8" s="4"/>
    </row>
    <row r="9" spans="1:8" x14ac:dyDescent="0.25">
      <c r="A9" s="8">
        <v>45807</v>
      </c>
      <c r="B9" s="9" t="s">
        <v>14</v>
      </c>
      <c r="C9" s="21">
        <v>25000</v>
      </c>
      <c r="D9" s="17"/>
      <c r="E9" s="16">
        <v>45803</v>
      </c>
      <c r="F9" s="21">
        <v>25000</v>
      </c>
      <c r="G9" s="11">
        <f t="shared" si="0"/>
        <v>25000</v>
      </c>
      <c r="H9" s="4"/>
    </row>
    <row r="10" spans="1:8" x14ac:dyDescent="0.25">
      <c r="A10" s="32">
        <v>45838</v>
      </c>
      <c r="B10" s="31" t="s">
        <v>15</v>
      </c>
      <c r="C10" s="21">
        <v>25000</v>
      </c>
      <c r="D10" s="17"/>
      <c r="E10" s="47">
        <v>45838</v>
      </c>
      <c r="F10" s="23">
        <v>25000</v>
      </c>
      <c r="G10" s="11">
        <f t="shared" si="0"/>
        <v>0</v>
      </c>
      <c r="H10" s="4"/>
    </row>
    <row r="11" spans="1:8" x14ac:dyDescent="0.25">
      <c r="B11" s="18"/>
      <c r="C11" s="30">
        <f>SUM(C7:C10)</f>
        <v>150000</v>
      </c>
      <c r="E11" s="18"/>
      <c r="F11" s="18"/>
      <c r="G11" s="12">
        <f t="shared" si="0"/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workbookViewId="0">
      <selection activeCell="G31" sqref="G31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58</v>
      </c>
      <c r="C1" s="36"/>
      <c r="D1" s="1"/>
      <c r="E1" s="19" t="s">
        <v>450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807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80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7">
        <v>115000</v>
      </c>
      <c r="D6" s="2"/>
      <c r="E6" s="14"/>
      <c r="F6" s="13"/>
      <c r="G6" s="20">
        <v>115000</v>
      </c>
      <c r="H6" s="25">
        <f>G6*5/100</f>
        <v>5750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45649</v>
      </c>
      <c r="B7" s="9" t="s">
        <v>12</v>
      </c>
      <c r="C7" s="56">
        <v>50000</v>
      </c>
      <c r="D7" s="2"/>
      <c r="E7" s="8">
        <v>45649</v>
      </c>
      <c r="F7" s="56">
        <v>50000</v>
      </c>
      <c r="G7" s="58">
        <f>G6-F7</f>
        <v>65000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45672</v>
      </c>
      <c r="B8" s="55" t="s">
        <v>59</v>
      </c>
      <c r="C8" s="56">
        <v>12200</v>
      </c>
      <c r="D8" s="2"/>
      <c r="E8" s="8">
        <v>45672</v>
      </c>
      <c r="F8" s="56">
        <v>12200</v>
      </c>
      <c r="G8" s="58">
        <f>G7-F8</f>
        <v>52800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45703</v>
      </c>
      <c r="B9" s="55" t="s">
        <v>13</v>
      </c>
      <c r="C9" s="56">
        <v>1200</v>
      </c>
      <c r="D9" s="2"/>
      <c r="E9" s="8">
        <v>45713</v>
      </c>
      <c r="F9" s="56">
        <v>1200</v>
      </c>
      <c r="G9" s="58">
        <f t="shared" ref="G9:G52" si="0">G8-F9</f>
        <v>51600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45731</v>
      </c>
      <c r="B10" s="55" t="s">
        <v>14</v>
      </c>
      <c r="C10" s="56">
        <v>1200</v>
      </c>
      <c r="D10" s="2"/>
      <c r="E10" s="8">
        <v>45728</v>
      </c>
      <c r="F10" s="56">
        <v>1200</v>
      </c>
      <c r="G10" s="58">
        <f t="shared" si="0"/>
        <v>50400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45762</v>
      </c>
      <c r="B11" s="55" t="s">
        <v>15</v>
      </c>
      <c r="C11" s="56">
        <v>1200</v>
      </c>
      <c r="D11" s="2"/>
      <c r="E11" s="8">
        <v>45775</v>
      </c>
      <c r="F11" s="56">
        <v>1200</v>
      </c>
      <c r="G11" s="58">
        <f t="shared" si="0"/>
        <v>49200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45792</v>
      </c>
      <c r="B12" s="55" t="s">
        <v>16</v>
      </c>
      <c r="C12" s="56">
        <v>1200</v>
      </c>
      <c r="D12" s="2"/>
      <c r="E12" s="8">
        <v>45798</v>
      </c>
      <c r="F12" s="56">
        <v>1200</v>
      </c>
      <c r="G12" s="58">
        <f t="shared" si="0"/>
        <v>48000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45823</v>
      </c>
      <c r="B13" s="55" t="s">
        <v>17</v>
      </c>
      <c r="C13" s="56">
        <v>1200</v>
      </c>
      <c r="D13" s="2"/>
      <c r="E13" s="8">
        <v>45821</v>
      </c>
      <c r="F13" s="56">
        <v>1200</v>
      </c>
      <c r="G13" s="58">
        <f t="shared" si="0"/>
        <v>46800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45853</v>
      </c>
      <c r="B14" s="55" t="s">
        <v>18</v>
      </c>
      <c r="C14" s="56">
        <v>1200</v>
      </c>
      <c r="D14" s="2"/>
      <c r="E14" s="8">
        <v>45854</v>
      </c>
      <c r="F14" s="56">
        <v>1200</v>
      </c>
      <c r="G14" s="58">
        <f t="shared" si="0"/>
        <v>45600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45884</v>
      </c>
      <c r="B15" s="55" t="s">
        <v>19</v>
      </c>
      <c r="C15" s="56">
        <v>1200</v>
      </c>
      <c r="D15" s="2"/>
      <c r="E15" s="8">
        <v>45889</v>
      </c>
      <c r="F15" s="56">
        <v>1200</v>
      </c>
      <c r="G15" s="58">
        <f t="shared" si="0"/>
        <v>44400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45915</v>
      </c>
      <c r="B16" s="55" t="s">
        <v>20</v>
      </c>
      <c r="C16" s="56">
        <v>1200</v>
      </c>
      <c r="D16" s="2"/>
      <c r="E16" s="8">
        <v>45916</v>
      </c>
      <c r="F16" s="56">
        <v>1200</v>
      </c>
      <c r="G16" s="58">
        <f t="shared" si="0"/>
        <v>43200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45945</v>
      </c>
      <c r="B17" s="55" t="s">
        <v>21</v>
      </c>
      <c r="C17" s="56">
        <v>1200</v>
      </c>
      <c r="D17" s="2"/>
      <c r="E17" s="8">
        <v>45949</v>
      </c>
      <c r="F17" s="56">
        <v>1200</v>
      </c>
      <c r="G17" s="58">
        <f t="shared" si="0"/>
        <v>42000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45976</v>
      </c>
      <c r="B18" s="55" t="s">
        <v>22</v>
      </c>
      <c r="C18" s="56">
        <v>1200</v>
      </c>
      <c r="D18" s="2"/>
      <c r="E18" s="8">
        <v>45987</v>
      </c>
      <c r="F18" s="56">
        <v>1200</v>
      </c>
      <c r="G18" s="58">
        <f t="shared" si="0"/>
        <v>40800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46006</v>
      </c>
      <c r="B19" s="55" t="s">
        <v>23</v>
      </c>
      <c r="C19" s="56">
        <v>1200</v>
      </c>
      <c r="D19" s="2"/>
      <c r="E19" s="8">
        <v>46020</v>
      </c>
      <c r="F19" s="56">
        <v>1200</v>
      </c>
      <c r="G19" s="58">
        <f t="shared" si="0"/>
        <v>39600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46037</v>
      </c>
      <c r="B20" s="55" t="s">
        <v>24</v>
      </c>
      <c r="C20" s="56">
        <v>1200</v>
      </c>
      <c r="D20" s="2"/>
      <c r="E20" s="8">
        <v>46045</v>
      </c>
      <c r="F20" s="56">
        <v>1200</v>
      </c>
      <c r="G20" s="58">
        <f t="shared" si="0"/>
        <v>38400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46068</v>
      </c>
      <c r="B21" s="55" t="s">
        <v>25</v>
      </c>
      <c r="C21" s="56">
        <v>1200</v>
      </c>
      <c r="D21" s="2"/>
      <c r="E21" s="8">
        <v>46080</v>
      </c>
      <c r="F21" s="56">
        <v>1200</v>
      </c>
      <c r="G21" s="58">
        <f t="shared" si="0"/>
        <v>37200</v>
      </c>
      <c r="H21" s="5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46096</v>
      </c>
      <c r="B22" s="55" t="s">
        <v>26</v>
      </c>
      <c r="C22" s="56">
        <v>1200</v>
      </c>
      <c r="D22" s="2"/>
      <c r="E22" s="8">
        <v>46097</v>
      </c>
      <c r="F22" s="56">
        <v>1200</v>
      </c>
      <c r="G22" s="58">
        <f t="shared" si="0"/>
        <v>36000</v>
      </c>
      <c r="H22" s="5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46127</v>
      </c>
      <c r="B23" s="55" t="s">
        <v>27</v>
      </c>
      <c r="C23" s="56">
        <v>1200</v>
      </c>
      <c r="D23" s="2"/>
      <c r="E23" s="8">
        <v>46153</v>
      </c>
      <c r="F23" s="56">
        <v>1200</v>
      </c>
      <c r="G23" s="58">
        <f t="shared" si="0"/>
        <v>34800</v>
      </c>
      <c r="H23" s="5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46157</v>
      </c>
      <c r="B24" s="55" t="s">
        <v>28</v>
      </c>
      <c r="C24" s="56">
        <v>1200</v>
      </c>
      <c r="D24" s="2"/>
      <c r="E24" s="8">
        <v>46153</v>
      </c>
      <c r="F24" s="56">
        <v>1200</v>
      </c>
      <c r="G24" s="58">
        <f t="shared" si="0"/>
        <v>33600</v>
      </c>
      <c r="H24" s="5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46188</v>
      </c>
      <c r="B25" s="55" t="s">
        <v>29</v>
      </c>
      <c r="C25" s="56">
        <v>1200</v>
      </c>
      <c r="D25" s="2"/>
      <c r="E25" s="8">
        <v>46195</v>
      </c>
      <c r="F25" s="56">
        <v>1200</v>
      </c>
      <c r="G25" s="58">
        <f t="shared" si="0"/>
        <v>32400</v>
      </c>
      <c r="H25" s="5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46218</v>
      </c>
      <c r="B26" s="55" t="s">
        <v>30</v>
      </c>
      <c r="C26" s="56">
        <v>1200</v>
      </c>
      <c r="D26" s="2"/>
      <c r="E26" s="8">
        <v>46224</v>
      </c>
      <c r="F26" s="56">
        <v>1200</v>
      </c>
      <c r="G26" s="58">
        <f t="shared" si="0"/>
        <v>31200</v>
      </c>
      <c r="H26" s="5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46249</v>
      </c>
      <c r="B27" s="55" t="s">
        <v>31</v>
      </c>
      <c r="C27" s="56">
        <v>1200</v>
      </c>
      <c r="D27" s="2"/>
      <c r="E27" s="8"/>
      <c r="F27" s="56">
        <v>0</v>
      </c>
      <c r="G27" s="58">
        <f t="shared" si="0"/>
        <v>31200</v>
      </c>
      <c r="H27" s="5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46280</v>
      </c>
      <c r="B28" s="55" t="s">
        <v>32</v>
      </c>
      <c r="C28" s="56">
        <v>1200</v>
      </c>
      <c r="D28" s="2"/>
      <c r="E28" s="8"/>
      <c r="F28" s="56">
        <v>0</v>
      </c>
      <c r="G28" s="58">
        <f t="shared" si="0"/>
        <v>31200</v>
      </c>
      <c r="H28" s="5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8">
        <v>46310</v>
      </c>
      <c r="B29" s="55" t="s">
        <v>33</v>
      </c>
      <c r="C29" s="56">
        <v>1200</v>
      </c>
      <c r="D29" s="2"/>
      <c r="E29" s="8"/>
      <c r="F29" s="56">
        <v>0</v>
      </c>
      <c r="G29" s="58">
        <f t="shared" si="0"/>
        <v>31200</v>
      </c>
      <c r="H29" s="5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8">
        <v>46341</v>
      </c>
      <c r="B30" s="55" t="s">
        <v>34</v>
      </c>
      <c r="C30" s="56">
        <v>1200</v>
      </c>
      <c r="D30" s="2"/>
      <c r="E30" s="8"/>
      <c r="F30" s="56">
        <v>0</v>
      </c>
      <c r="G30" s="58">
        <f t="shared" si="0"/>
        <v>31200</v>
      </c>
      <c r="H30" s="5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8">
        <v>46371</v>
      </c>
      <c r="B31" s="55" t="s">
        <v>35</v>
      </c>
      <c r="C31" s="56">
        <v>1200</v>
      </c>
      <c r="D31" s="2"/>
      <c r="E31" s="8"/>
      <c r="F31" s="56">
        <v>0</v>
      </c>
      <c r="G31" s="58">
        <f t="shared" si="0"/>
        <v>31200</v>
      </c>
      <c r="H31" s="5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8">
        <v>46402</v>
      </c>
      <c r="B32" s="55" t="s">
        <v>36</v>
      </c>
      <c r="C32" s="56">
        <v>1200</v>
      </c>
      <c r="D32" s="2"/>
      <c r="E32" s="8"/>
      <c r="F32" s="56">
        <v>0</v>
      </c>
      <c r="G32" s="58">
        <f t="shared" si="0"/>
        <v>31200</v>
      </c>
      <c r="H32" s="5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8">
        <v>46433</v>
      </c>
      <c r="B33" s="55" t="s">
        <v>60</v>
      </c>
      <c r="C33" s="56">
        <v>1200</v>
      </c>
      <c r="D33" s="2"/>
      <c r="E33" s="8"/>
      <c r="F33" s="56">
        <v>0</v>
      </c>
      <c r="G33" s="58">
        <f t="shared" si="0"/>
        <v>31200</v>
      </c>
      <c r="H33" s="5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8">
        <v>46461</v>
      </c>
      <c r="B34" s="55" t="s">
        <v>61</v>
      </c>
      <c r="C34" s="56">
        <v>1200</v>
      </c>
      <c r="D34" s="2"/>
      <c r="E34" s="8"/>
      <c r="F34" s="56">
        <v>0</v>
      </c>
      <c r="G34" s="58">
        <f t="shared" si="0"/>
        <v>31200</v>
      </c>
      <c r="H34" s="5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">
        <v>46492</v>
      </c>
      <c r="B35" s="55" t="s">
        <v>62</v>
      </c>
      <c r="C35" s="56">
        <v>1200</v>
      </c>
      <c r="D35" s="2"/>
      <c r="E35" s="8"/>
      <c r="F35" s="56">
        <v>0</v>
      </c>
      <c r="G35" s="58">
        <f t="shared" si="0"/>
        <v>31200</v>
      </c>
      <c r="H35" s="5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8">
        <v>46522</v>
      </c>
      <c r="B36" s="55" t="s">
        <v>63</v>
      </c>
      <c r="C36" s="56">
        <v>1200</v>
      </c>
      <c r="D36" s="2"/>
      <c r="E36" s="8"/>
      <c r="F36" s="56">
        <v>0</v>
      </c>
      <c r="G36" s="58">
        <f t="shared" si="0"/>
        <v>31200</v>
      </c>
      <c r="H36" s="5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8">
        <v>46553</v>
      </c>
      <c r="B37" s="55" t="s">
        <v>64</v>
      </c>
      <c r="C37" s="56">
        <v>1200</v>
      </c>
      <c r="D37" s="2"/>
      <c r="E37" s="8"/>
      <c r="F37" s="56">
        <v>0</v>
      </c>
      <c r="G37" s="58">
        <f t="shared" si="0"/>
        <v>31200</v>
      </c>
      <c r="H37" s="5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8">
        <v>46583</v>
      </c>
      <c r="B38" s="55" t="s">
        <v>65</v>
      </c>
      <c r="C38" s="56">
        <v>1200</v>
      </c>
      <c r="D38" s="2"/>
      <c r="E38" s="8"/>
      <c r="F38" s="56">
        <v>0</v>
      </c>
      <c r="G38" s="58">
        <f t="shared" si="0"/>
        <v>31200</v>
      </c>
      <c r="H38" s="5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8">
        <v>46614</v>
      </c>
      <c r="B39" s="55" t="s">
        <v>66</v>
      </c>
      <c r="C39" s="56">
        <v>1200</v>
      </c>
      <c r="D39" s="2"/>
      <c r="E39" s="8"/>
      <c r="F39" s="56">
        <v>0</v>
      </c>
      <c r="G39" s="58">
        <f t="shared" si="0"/>
        <v>31200</v>
      </c>
      <c r="H39" s="5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8">
        <v>46645</v>
      </c>
      <c r="B40" s="55" t="s">
        <v>67</v>
      </c>
      <c r="C40" s="56">
        <v>1200</v>
      </c>
      <c r="D40" s="2"/>
      <c r="E40" s="8"/>
      <c r="F40" s="56">
        <v>0</v>
      </c>
      <c r="G40" s="58">
        <f t="shared" si="0"/>
        <v>31200</v>
      </c>
      <c r="H40" s="5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8">
        <v>46675</v>
      </c>
      <c r="B41" s="55" t="s">
        <v>68</v>
      </c>
      <c r="C41" s="56">
        <v>1200</v>
      </c>
      <c r="D41" s="2"/>
      <c r="E41" s="8"/>
      <c r="F41" s="56">
        <v>0</v>
      </c>
      <c r="G41" s="58">
        <f t="shared" si="0"/>
        <v>31200</v>
      </c>
      <c r="H41" s="5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8">
        <v>46706</v>
      </c>
      <c r="B42" s="55" t="s">
        <v>69</v>
      </c>
      <c r="C42" s="56">
        <v>1200</v>
      </c>
      <c r="D42" s="2"/>
      <c r="E42" s="8"/>
      <c r="F42" s="56">
        <v>0</v>
      </c>
      <c r="G42" s="58">
        <f t="shared" si="0"/>
        <v>31200</v>
      </c>
      <c r="H42" s="5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8">
        <v>46736</v>
      </c>
      <c r="B43" s="55" t="s">
        <v>70</v>
      </c>
      <c r="C43" s="56">
        <v>1200</v>
      </c>
      <c r="D43" s="2"/>
      <c r="E43" s="8"/>
      <c r="F43" s="56">
        <v>0</v>
      </c>
      <c r="G43" s="58">
        <f t="shared" si="0"/>
        <v>31200</v>
      </c>
      <c r="H43" s="5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8">
        <v>46767</v>
      </c>
      <c r="B44" s="55" t="s">
        <v>71</v>
      </c>
      <c r="C44" s="56">
        <v>1200</v>
      </c>
      <c r="D44" s="2"/>
      <c r="E44" s="8"/>
      <c r="F44" s="56">
        <v>0</v>
      </c>
      <c r="G44" s="58">
        <f t="shared" si="0"/>
        <v>31200</v>
      </c>
      <c r="H44" s="5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8">
        <v>46798</v>
      </c>
      <c r="B45" s="55" t="s">
        <v>72</v>
      </c>
      <c r="C45" s="56">
        <v>1200</v>
      </c>
      <c r="D45" s="2"/>
      <c r="E45" s="8"/>
      <c r="F45" s="56">
        <v>0</v>
      </c>
      <c r="G45" s="58">
        <f t="shared" si="0"/>
        <v>31200</v>
      </c>
      <c r="H45" s="5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8">
        <v>46827</v>
      </c>
      <c r="B46" s="55" t="s">
        <v>73</v>
      </c>
      <c r="C46" s="56">
        <v>1200</v>
      </c>
      <c r="D46" s="2"/>
      <c r="E46" s="8"/>
      <c r="F46" s="56">
        <v>0</v>
      </c>
      <c r="G46" s="58">
        <f t="shared" si="0"/>
        <v>31200</v>
      </c>
      <c r="H46" s="5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8">
        <v>46858</v>
      </c>
      <c r="B47" s="55" t="s">
        <v>74</v>
      </c>
      <c r="C47" s="56">
        <v>1200</v>
      </c>
      <c r="D47" s="2"/>
      <c r="E47" s="8"/>
      <c r="F47" s="56">
        <v>0</v>
      </c>
      <c r="G47" s="58">
        <f t="shared" si="0"/>
        <v>31200</v>
      </c>
      <c r="H47" s="5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8">
        <v>46888</v>
      </c>
      <c r="B48" s="55" t="s">
        <v>75</v>
      </c>
      <c r="C48" s="56">
        <v>1200</v>
      </c>
      <c r="D48" s="2"/>
      <c r="E48" s="8"/>
      <c r="F48" s="56">
        <v>0</v>
      </c>
      <c r="G48" s="58">
        <f t="shared" si="0"/>
        <v>31200</v>
      </c>
      <c r="H48" s="5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8">
        <v>46919</v>
      </c>
      <c r="B49" s="55" t="s">
        <v>76</v>
      </c>
      <c r="C49" s="56">
        <v>1200</v>
      </c>
      <c r="D49" s="2"/>
      <c r="E49" s="8"/>
      <c r="F49" s="56">
        <v>0</v>
      </c>
      <c r="G49" s="58">
        <f t="shared" si="0"/>
        <v>31200</v>
      </c>
      <c r="H49" s="5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8">
        <v>46949</v>
      </c>
      <c r="B50" s="55" t="s">
        <v>77</v>
      </c>
      <c r="C50" s="56">
        <v>1200</v>
      </c>
      <c r="D50" s="2"/>
      <c r="E50" s="8"/>
      <c r="F50" s="56">
        <v>0</v>
      </c>
      <c r="G50" s="58">
        <f t="shared" si="0"/>
        <v>31200</v>
      </c>
      <c r="H50" s="5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8">
        <v>46980</v>
      </c>
      <c r="B51" s="55" t="s">
        <v>78</v>
      </c>
      <c r="C51" s="56">
        <v>1200</v>
      </c>
      <c r="D51" s="2"/>
      <c r="E51" s="8"/>
      <c r="F51" s="56">
        <v>0</v>
      </c>
      <c r="G51" s="58">
        <f t="shared" si="0"/>
        <v>31200</v>
      </c>
      <c r="H51" s="5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32">
        <v>47011</v>
      </c>
      <c r="B52" s="57" t="s">
        <v>79</v>
      </c>
      <c r="C52" s="56">
        <v>1200</v>
      </c>
      <c r="D52" s="2"/>
      <c r="E52" s="32"/>
      <c r="F52" s="56">
        <v>0</v>
      </c>
      <c r="G52" s="58">
        <f t="shared" si="0"/>
        <v>31200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C53" s="30">
        <f>SUM(C7:C52)</f>
        <v>115000</v>
      </c>
      <c r="G53" s="12">
        <f>G52-F53</f>
        <v>31200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17" sqref="B17"/>
    </sheetView>
  </sheetViews>
  <sheetFormatPr baseColWidth="10" defaultRowHeight="15" x14ac:dyDescent="0.25"/>
  <cols>
    <col min="4" max="4" width="4.42578125" customWidth="1"/>
  </cols>
  <sheetData>
    <row r="1" spans="1:8" x14ac:dyDescent="0.25">
      <c r="A1" s="34" t="s">
        <v>7</v>
      </c>
      <c r="B1" s="35" t="s">
        <v>356</v>
      </c>
      <c r="C1" s="36"/>
      <c r="D1" s="1" t="s">
        <v>450</v>
      </c>
      <c r="E1" s="19"/>
      <c r="F1" s="19"/>
      <c r="G1" s="19"/>
      <c r="H1" s="4"/>
    </row>
    <row r="2" spans="1:8" x14ac:dyDescent="0.25">
      <c r="A2" s="34" t="s">
        <v>8</v>
      </c>
      <c r="B2" s="198">
        <v>808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98" t="s">
        <v>357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7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32">
        <v>45884</v>
      </c>
      <c r="B7" s="31" t="s">
        <v>11</v>
      </c>
      <c r="C7" s="28">
        <v>110000</v>
      </c>
      <c r="D7" s="2"/>
      <c r="E7" s="32">
        <v>45884</v>
      </c>
      <c r="F7" s="26">
        <v>110000</v>
      </c>
      <c r="G7" s="11">
        <f>G6-F7</f>
        <v>0</v>
      </c>
      <c r="H7" s="4"/>
    </row>
    <row r="8" spans="1:8" x14ac:dyDescent="0.25">
      <c r="B8" s="18"/>
      <c r="C8" s="30">
        <f>SUM(C7:C7)</f>
        <v>110000</v>
      </c>
      <c r="E8" s="18"/>
      <c r="F8" s="18"/>
      <c r="G8" s="12">
        <f>G7-F8</f>
        <v>0</v>
      </c>
      <c r="H8" s="4"/>
    </row>
    <row r="9" spans="1:8" x14ac:dyDescent="0.25">
      <c r="B9" s="18"/>
      <c r="C9" s="18"/>
      <c r="E9" s="18"/>
      <c r="F9" s="18"/>
      <c r="G9" s="18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E2" sqref="E2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809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7">
        <v>97900</v>
      </c>
      <c r="D6" s="2"/>
      <c r="E6" s="14"/>
      <c r="F6" s="13"/>
      <c r="G6" s="20">
        <v>97900</v>
      </c>
      <c r="H6" s="25">
        <f>G6*5/100</f>
        <v>4895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28">
        <v>97900</v>
      </c>
      <c r="D7" s="2"/>
      <c r="E7" s="32">
        <v>45533</v>
      </c>
      <c r="F7" s="26">
        <v>97900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97900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54"/>
  <sheetViews>
    <sheetView workbookViewId="0">
      <selection activeCell="A16" sqref="A16:G16"/>
    </sheetView>
  </sheetViews>
  <sheetFormatPr baseColWidth="10" defaultRowHeight="15" x14ac:dyDescent="0.25"/>
  <cols>
    <col min="4" max="4" width="6.85546875" customWidth="1"/>
  </cols>
  <sheetData>
    <row r="1" spans="1:8" x14ac:dyDescent="0.25">
      <c r="A1" s="34" t="s">
        <v>7</v>
      </c>
      <c r="B1" s="222" t="s">
        <v>381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221">
        <v>810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221" t="s">
        <v>382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268600</v>
      </c>
      <c r="D6" s="2"/>
      <c r="E6" s="14"/>
      <c r="F6" s="13"/>
      <c r="G6" s="20">
        <v>268600</v>
      </c>
      <c r="H6" s="25">
        <f>G6*5/100</f>
        <v>13430</v>
      </c>
    </row>
    <row r="7" spans="1:8" x14ac:dyDescent="0.25">
      <c r="A7" s="8">
        <v>45919</v>
      </c>
      <c r="B7" s="9" t="s">
        <v>12</v>
      </c>
      <c r="C7" s="11">
        <v>32188</v>
      </c>
      <c r="D7" s="2"/>
      <c r="E7" s="8">
        <v>45919</v>
      </c>
      <c r="F7" s="11">
        <v>32188</v>
      </c>
      <c r="G7" s="11">
        <f>G6-F7</f>
        <v>236412</v>
      </c>
      <c r="H7" s="4"/>
    </row>
    <row r="8" spans="1:8" x14ac:dyDescent="0.25">
      <c r="A8" s="8">
        <v>45980</v>
      </c>
      <c r="B8" s="9" t="s">
        <v>13</v>
      </c>
      <c r="C8" s="21">
        <v>2814</v>
      </c>
      <c r="D8" s="17"/>
      <c r="E8" s="16">
        <v>45968</v>
      </c>
      <c r="F8" s="117">
        <v>2814</v>
      </c>
      <c r="G8" s="11">
        <f t="shared" ref="G8:G16" si="0">G7-F8</f>
        <v>233598</v>
      </c>
      <c r="H8" s="4"/>
    </row>
    <row r="9" spans="1:8" x14ac:dyDescent="0.25">
      <c r="A9" s="8">
        <v>46010</v>
      </c>
      <c r="B9" s="9" t="s">
        <v>14</v>
      </c>
      <c r="C9" s="21">
        <v>2814</v>
      </c>
      <c r="D9" s="17"/>
      <c r="E9" s="16">
        <v>46000</v>
      </c>
      <c r="F9" s="117">
        <v>2814</v>
      </c>
      <c r="G9" s="11">
        <f t="shared" si="0"/>
        <v>230784</v>
      </c>
      <c r="H9" s="4"/>
    </row>
    <row r="10" spans="1:8" x14ac:dyDescent="0.25">
      <c r="A10" s="8">
        <v>46041</v>
      </c>
      <c r="B10" s="9" t="s">
        <v>15</v>
      </c>
      <c r="C10" s="21">
        <v>2814</v>
      </c>
      <c r="D10" s="17"/>
      <c r="E10" s="16">
        <v>46031</v>
      </c>
      <c r="F10" s="117">
        <v>2814</v>
      </c>
      <c r="G10" s="11">
        <f t="shared" si="0"/>
        <v>227970</v>
      </c>
      <c r="H10" s="4"/>
    </row>
    <row r="11" spans="1:8" x14ac:dyDescent="0.25">
      <c r="A11" s="8">
        <v>46072</v>
      </c>
      <c r="B11" s="9" t="s">
        <v>16</v>
      </c>
      <c r="C11" s="21">
        <v>2814</v>
      </c>
      <c r="D11" s="17"/>
      <c r="E11" s="16">
        <v>46071</v>
      </c>
      <c r="F11" s="117">
        <v>2814</v>
      </c>
      <c r="G11" s="11">
        <f t="shared" si="0"/>
        <v>225156</v>
      </c>
      <c r="H11" s="4"/>
    </row>
    <row r="12" spans="1:8" x14ac:dyDescent="0.25">
      <c r="A12" s="8">
        <v>46100</v>
      </c>
      <c r="B12" s="9" t="s">
        <v>17</v>
      </c>
      <c r="C12" s="21">
        <v>2814</v>
      </c>
      <c r="D12" s="17"/>
      <c r="E12" s="16">
        <v>46097</v>
      </c>
      <c r="F12" s="117">
        <v>2814</v>
      </c>
      <c r="G12" s="11">
        <f t="shared" si="0"/>
        <v>222342</v>
      </c>
      <c r="H12" s="4"/>
    </row>
    <row r="13" spans="1:8" x14ac:dyDescent="0.25">
      <c r="A13" s="8">
        <v>46131</v>
      </c>
      <c r="B13" s="9" t="s">
        <v>18</v>
      </c>
      <c r="C13" s="21">
        <v>2814</v>
      </c>
      <c r="D13" s="17"/>
      <c r="E13" s="16">
        <v>46129</v>
      </c>
      <c r="F13" s="117">
        <v>2814</v>
      </c>
      <c r="G13" s="11">
        <f t="shared" si="0"/>
        <v>219528</v>
      </c>
      <c r="H13" s="4"/>
    </row>
    <row r="14" spans="1:8" x14ac:dyDescent="0.25">
      <c r="A14" s="8">
        <v>46161</v>
      </c>
      <c r="B14" s="9" t="s">
        <v>19</v>
      </c>
      <c r="C14" s="21">
        <v>2814</v>
      </c>
      <c r="D14" s="5"/>
      <c r="E14" s="16">
        <v>46161</v>
      </c>
      <c r="F14" s="117">
        <v>2814</v>
      </c>
      <c r="G14" s="11">
        <f t="shared" si="0"/>
        <v>216714</v>
      </c>
      <c r="H14" s="4"/>
    </row>
    <row r="15" spans="1:8" x14ac:dyDescent="0.25">
      <c r="A15" s="8">
        <v>46192</v>
      </c>
      <c r="B15" s="9" t="s">
        <v>20</v>
      </c>
      <c r="C15" s="21">
        <v>2814</v>
      </c>
      <c r="D15" s="3"/>
      <c r="E15" s="16">
        <v>46191</v>
      </c>
      <c r="F15" s="117">
        <v>2814</v>
      </c>
      <c r="G15" s="11">
        <f t="shared" si="0"/>
        <v>213900</v>
      </c>
      <c r="H15" s="4"/>
    </row>
    <row r="16" spans="1:8" x14ac:dyDescent="0.25">
      <c r="A16" s="8">
        <v>46222</v>
      </c>
      <c r="B16" s="9" t="s">
        <v>21</v>
      </c>
      <c r="C16" s="21">
        <v>2814</v>
      </c>
      <c r="D16" s="4"/>
      <c r="E16" s="16">
        <v>46224</v>
      </c>
      <c r="F16" s="117">
        <v>2814</v>
      </c>
      <c r="G16" s="11">
        <f t="shared" si="0"/>
        <v>211086</v>
      </c>
      <c r="H16" s="4"/>
    </row>
    <row r="17" spans="1:8" x14ac:dyDescent="0.25">
      <c r="A17" s="8">
        <v>46253</v>
      </c>
      <c r="B17" s="9" t="s">
        <v>22</v>
      </c>
      <c r="C17" s="21">
        <v>2814</v>
      </c>
      <c r="D17" s="4"/>
      <c r="E17" s="16"/>
      <c r="F17" s="117"/>
      <c r="G17" s="11">
        <f t="shared" ref="G17:G71" si="1">G16-F17</f>
        <v>211086</v>
      </c>
      <c r="H17" s="4"/>
    </row>
    <row r="18" spans="1:8" x14ac:dyDescent="0.25">
      <c r="A18" s="8">
        <v>46284</v>
      </c>
      <c r="B18" s="9" t="s">
        <v>23</v>
      </c>
      <c r="C18" s="21">
        <v>2814</v>
      </c>
      <c r="D18" s="4"/>
      <c r="E18" s="16"/>
      <c r="F18" s="117"/>
      <c r="G18" s="11">
        <f t="shared" si="1"/>
        <v>211086</v>
      </c>
      <c r="H18" s="4"/>
    </row>
    <row r="19" spans="1:8" x14ac:dyDescent="0.25">
      <c r="A19" s="8">
        <v>46314</v>
      </c>
      <c r="B19" s="9" t="s">
        <v>24</v>
      </c>
      <c r="C19" s="21">
        <v>2814</v>
      </c>
      <c r="D19" s="4"/>
      <c r="E19" s="16"/>
      <c r="F19" s="117"/>
      <c r="G19" s="11">
        <f t="shared" si="1"/>
        <v>211086</v>
      </c>
      <c r="H19" s="4"/>
    </row>
    <row r="20" spans="1:8" x14ac:dyDescent="0.25">
      <c r="A20" s="8">
        <v>46345</v>
      </c>
      <c r="B20" s="9" t="s">
        <v>25</v>
      </c>
      <c r="C20" s="21">
        <v>2814</v>
      </c>
      <c r="D20" s="4"/>
      <c r="E20" s="16"/>
      <c r="F20" s="117"/>
      <c r="G20" s="11">
        <f t="shared" si="1"/>
        <v>211086</v>
      </c>
      <c r="H20" s="4"/>
    </row>
    <row r="21" spans="1:8" x14ac:dyDescent="0.25">
      <c r="A21" s="8">
        <v>46375</v>
      </c>
      <c r="B21" s="9" t="s">
        <v>26</v>
      </c>
      <c r="C21" s="21">
        <v>2814</v>
      </c>
      <c r="D21" s="4"/>
      <c r="E21" s="16"/>
      <c r="F21" s="117"/>
      <c r="G21" s="11">
        <f t="shared" si="1"/>
        <v>211086</v>
      </c>
      <c r="H21" s="4"/>
    </row>
    <row r="22" spans="1:8" x14ac:dyDescent="0.25">
      <c r="A22" s="8">
        <v>46406</v>
      </c>
      <c r="B22" s="68" t="s">
        <v>27</v>
      </c>
      <c r="C22" s="21">
        <v>2814</v>
      </c>
      <c r="D22" s="4"/>
      <c r="E22" s="16"/>
      <c r="F22" s="117"/>
      <c r="G22" s="11">
        <f t="shared" si="1"/>
        <v>211086</v>
      </c>
      <c r="H22" s="4"/>
    </row>
    <row r="23" spans="1:8" x14ac:dyDescent="0.25">
      <c r="A23" s="8">
        <v>46437</v>
      </c>
      <c r="B23" s="68" t="s">
        <v>28</v>
      </c>
      <c r="C23" s="21">
        <v>2814</v>
      </c>
      <c r="D23" s="4"/>
      <c r="E23" s="16"/>
      <c r="F23" s="117"/>
      <c r="G23" s="11">
        <f t="shared" si="1"/>
        <v>211086</v>
      </c>
      <c r="H23" s="4"/>
    </row>
    <row r="24" spans="1:8" x14ac:dyDescent="0.25">
      <c r="A24" s="8">
        <v>46465</v>
      </c>
      <c r="B24" s="68" t="s">
        <v>29</v>
      </c>
      <c r="C24" s="21">
        <v>2814</v>
      </c>
      <c r="D24" s="4"/>
      <c r="E24" s="16"/>
      <c r="F24" s="117"/>
      <c r="G24" s="11">
        <f t="shared" si="1"/>
        <v>211086</v>
      </c>
      <c r="H24" s="4"/>
    </row>
    <row r="25" spans="1:8" x14ac:dyDescent="0.25">
      <c r="A25" s="8">
        <v>46496</v>
      </c>
      <c r="B25" s="68" t="s">
        <v>30</v>
      </c>
      <c r="C25" s="21">
        <v>2814</v>
      </c>
      <c r="D25" s="4"/>
      <c r="E25" s="16"/>
      <c r="F25" s="117"/>
      <c r="G25" s="11">
        <f t="shared" si="1"/>
        <v>211086</v>
      </c>
      <c r="H25" s="4"/>
    </row>
    <row r="26" spans="1:8" x14ac:dyDescent="0.25">
      <c r="A26" s="8">
        <v>46526</v>
      </c>
      <c r="B26" s="68" t="s">
        <v>31</v>
      </c>
      <c r="C26" s="21">
        <v>2814</v>
      </c>
      <c r="D26" s="4"/>
      <c r="E26" s="16"/>
      <c r="F26" s="117"/>
      <c r="G26" s="11">
        <f t="shared" si="1"/>
        <v>211086</v>
      </c>
      <c r="H26" s="4"/>
    </row>
    <row r="27" spans="1:8" x14ac:dyDescent="0.25">
      <c r="A27" s="8">
        <v>46557</v>
      </c>
      <c r="B27" s="68" t="s">
        <v>32</v>
      </c>
      <c r="C27" s="21">
        <v>2814</v>
      </c>
      <c r="E27" s="16"/>
      <c r="F27" s="117"/>
      <c r="G27" s="11">
        <f t="shared" si="1"/>
        <v>211086</v>
      </c>
    </row>
    <row r="28" spans="1:8" x14ac:dyDescent="0.25">
      <c r="A28" s="8">
        <v>46587</v>
      </c>
      <c r="B28" s="68" t="s">
        <v>33</v>
      </c>
      <c r="C28" s="21">
        <v>2814</v>
      </c>
      <c r="E28" s="16"/>
      <c r="F28" s="117"/>
      <c r="G28" s="11">
        <f t="shared" si="1"/>
        <v>211086</v>
      </c>
    </row>
    <row r="29" spans="1:8" x14ac:dyDescent="0.25">
      <c r="A29" s="8">
        <v>46618</v>
      </c>
      <c r="B29" s="9" t="s">
        <v>34</v>
      </c>
      <c r="C29" s="65">
        <v>2814</v>
      </c>
      <c r="E29" s="10"/>
      <c r="F29" s="117"/>
      <c r="G29" s="11">
        <f t="shared" si="1"/>
        <v>211086</v>
      </c>
    </row>
    <row r="30" spans="1:8" x14ac:dyDescent="0.25">
      <c r="A30" s="8">
        <v>46649</v>
      </c>
      <c r="B30" s="9" t="s">
        <v>35</v>
      </c>
      <c r="C30" s="65">
        <v>2814</v>
      </c>
      <c r="E30" s="10"/>
      <c r="F30" s="117"/>
      <c r="G30" s="11">
        <f t="shared" si="1"/>
        <v>211086</v>
      </c>
    </row>
    <row r="31" spans="1:8" x14ac:dyDescent="0.25">
      <c r="A31" s="8">
        <v>46679</v>
      </c>
      <c r="B31" s="9" t="s">
        <v>36</v>
      </c>
      <c r="C31" s="65">
        <v>2814</v>
      </c>
      <c r="E31" s="10"/>
      <c r="F31" s="117"/>
      <c r="G31" s="11">
        <f t="shared" si="1"/>
        <v>211086</v>
      </c>
    </row>
    <row r="32" spans="1:8" x14ac:dyDescent="0.25">
      <c r="A32" s="8">
        <v>46710</v>
      </c>
      <c r="B32" s="9" t="s">
        <v>60</v>
      </c>
      <c r="C32" s="65">
        <v>2814</v>
      </c>
      <c r="E32" s="10"/>
      <c r="F32" s="117"/>
      <c r="G32" s="11">
        <f t="shared" si="1"/>
        <v>211086</v>
      </c>
    </row>
    <row r="33" spans="1:7" x14ac:dyDescent="0.25">
      <c r="A33" s="8">
        <v>46740</v>
      </c>
      <c r="B33" s="9" t="s">
        <v>61</v>
      </c>
      <c r="C33" s="65">
        <v>2814</v>
      </c>
      <c r="E33" s="10"/>
      <c r="F33" s="117"/>
      <c r="G33" s="11">
        <f t="shared" si="1"/>
        <v>211086</v>
      </c>
    </row>
    <row r="34" spans="1:7" x14ac:dyDescent="0.25">
      <c r="A34" s="8">
        <v>46771</v>
      </c>
      <c r="B34" s="9" t="s">
        <v>62</v>
      </c>
      <c r="C34" s="65">
        <v>2814</v>
      </c>
      <c r="E34" s="82"/>
      <c r="F34" s="117"/>
      <c r="G34" s="11">
        <f t="shared" si="1"/>
        <v>211086</v>
      </c>
    </row>
    <row r="35" spans="1:7" x14ac:dyDescent="0.25">
      <c r="A35" s="8">
        <v>46802</v>
      </c>
      <c r="B35" s="9" t="s">
        <v>63</v>
      </c>
      <c r="C35" s="65">
        <v>2814</v>
      </c>
      <c r="E35" s="82"/>
      <c r="F35" s="117"/>
      <c r="G35" s="11">
        <f t="shared" si="1"/>
        <v>211086</v>
      </c>
    </row>
    <row r="36" spans="1:7" x14ac:dyDescent="0.25">
      <c r="A36" s="8">
        <v>46831</v>
      </c>
      <c r="B36" s="9" t="s">
        <v>64</v>
      </c>
      <c r="C36" s="65">
        <v>2814</v>
      </c>
      <c r="E36" s="82"/>
      <c r="F36" s="117"/>
      <c r="G36" s="11">
        <f t="shared" si="1"/>
        <v>211086</v>
      </c>
    </row>
    <row r="37" spans="1:7" x14ac:dyDescent="0.25">
      <c r="A37" s="8">
        <v>46862</v>
      </c>
      <c r="B37" s="9" t="s">
        <v>65</v>
      </c>
      <c r="C37" s="65">
        <v>2814</v>
      </c>
      <c r="E37" s="82"/>
      <c r="F37" s="117"/>
      <c r="G37" s="11">
        <f t="shared" si="1"/>
        <v>211086</v>
      </c>
    </row>
    <row r="38" spans="1:7" x14ac:dyDescent="0.25">
      <c r="A38" s="8">
        <v>46892</v>
      </c>
      <c r="B38" s="9" t="s">
        <v>66</v>
      </c>
      <c r="C38" s="65">
        <v>2814</v>
      </c>
      <c r="E38" s="82"/>
      <c r="F38" s="117"/>
      <c r="G38" s="11">
        <f t="shared" si="1"/>
        <v>211086</v>
      </c>
    </row>
    <row r="39" spans="1:7" x14ac:dyDescent="0.25">
      <c r="A39" s="8">
        <v>46923</v>
      </c>
      <c r="B39" s="9" t="s">
        <v>67</v>
      </c>
      <c r="C39" s="65">
        <v>2814</v>
      </c>
      <c r="E39" s="82"/>
      <c r="F39" s="117"/>
      <c r="G39" s="11">
        <f t="shared" si="1"/>
        <v>211086</v>
      </c>
    </row>
    <row r="40" spans="1:7" x14ac:dyDescent="0.25">
      <c r="A40" s="8">
        <v>46953</v>
      </c>
      <c r="B40" s="9" t="s">
        <v>68</v>
      </c>
      <c r="C40" s="65">
        <v>2814</v>
      </c>
      <c r="E40" s="82"/>
      <c r="F40" s="117"/>
      <c r="G40" s="11">
        <f t="shared" si="1"/>
        <v>211086</v>
      </c>
    </row>
    <row r="41" spans="1:7" x14ac:dyDescent="0.25">
      <c r="A41" s="8">
        <v>46984</v>
      </c>
      <c r="B41" s="9" t="s">
        <v>69</v>
      </c>
      <c r="C41" s="65">
        <v>2814</v>
      </c>
      <c r="E41" s="82"/>
      <c r="F41" s="117"/>
      <c r="G41" s="11">
        <f t="shared" si="1"/>
        <v>211086</v>
      </c>
    </row>
    <row r="42" spans="1:7" x14ac:dyDescent="0.25">
      <c r="A42" s="8">
        <v>47015</v>
      </c>
      <c r="B42" s="9" t="s">
        <v>70</v>
      </c>
      <c r="C42" s="65">
        <v>2814</v>
      </c>
      <c r="E42" s="82"/>
      <c r="F42" s="117"/>
      <c r="G42" s="11">
        <f t="shared" si="1"/>
        <v>211086</v>
      </c>
    </row>
    <row r="43" spans="1:7" x14ac:dyDescent="0.25">
      <c r="A43" s="8">
        <v>47045</v>
      </c>
      <c r="B43" s="9" t="s">
        <v>71</v>
      </c>
      <c r="C43" s="65">
        <v>2814</v>
      </c>
      <c r="E43" s="82"/>
      <c r="F43" s="117"/>
      <c r="G43" s="11">
        <f t="shared" si="1"/>
        <v>211086</v>
      </c>
    </row>
    <row r="44" spans="1:7" x14ac:dyDescent="0.25">
      <c r="A44" s="8">
        <v>47076</v>
      </c>
      <c r="B44" s="9" t="s">
        <v>72</v>
      </c>
      <c r="C44" s="65">
        <v>2814</v>
      </c>
      <c r="E44" s="82"/>
      <c r="F44" s="117"/>
      <c r="G44" s="11">
        <f t="shared" si="1"/>
        <v>211086</v>
      </c>
    </row>
    <row r="45" spans="1:7" x14ac:dyDescent="0.25">
      <c r="A45" s="8">
        <v>47106</v>
      </c>
      <c r="B45" s="9" t="s">
        <v>73</v>
      </c>
      <c r="C45" s="65">
        <v>2814</v>
      </c>
      <c r="E45" s="82"/>
      <c r="F45" s="117"/>
      <c r="G45" s="11">
        <f t="shared" si="1"/>
        <v>211086</v>
      </c>
    </row>
    <row r="46" spans="1:7" x14ac:dyDescent="0.25">
      <c r="A46" s="8">
        <v>47137</v>
      </c>
      <c r="B46" s="9" t="s">
        <v>74</v>
      </c>
      <c r="C46" s="65">
        <v>2814</v>
      </c>
      <c r="E46" s="82"/>
      <c r="F46" s="117"/>
      <c r="G46" s="11">
        <f t="shared" si="1"/>
        <v>211086</v>
      </c>
    </row>
    <row r="47" spans="1:7" x14ac:dyDescent="0.25">
      <c r="A47" s="8">
        <v>47168</v>
      </c>
      <c r="B47" s="9" t="s">
        <v>75</v>
      </c>
      <c r="C47" s="65">
        <v>2814</v>
      </c>
      <c r="E47" s="82"/>
      <c r="F47" s="117"/>
      <c r="G47" s="11">
        <f t="shared" si="1"/>
        <v>211086</v>
      </c>
    </row>
    <row r="48" spans="1:7" x14ac:dyDescent="0.25">
      <c r="A48" s="8">
        <v>47196</v>
      </c>
      <c r="B48" s="9" t="s">
        <v>76</v>
      </c>
      <c r="C48" s="65">
        <v>2814</v>
      </c>
      <c r="E48" s="82"/>
      <c r="F48" s="117"/>
      <c r="G48" s="11">
        <f t="shared" si="1"/>
        <v>211086</v>
      </c>
    </row>
    <row r="49" spans="1:7" x14ac:dyDescent="0.25">
      <c r="A49" s="8">
        <v>47227</v>
      </c>
      <c r="B49" s="9" t="s">
        <v>77</v>
      </c>
      <c r="C49" s="65">
        <v>2814</v>
      </c>
      <c r="E49" s="82"/>
      <c r="F49" s="117"/>
      <c r="G49" s="11">
        <f t="shared" si="1"/>
        <v>211086</v>
      </c>
    </row>
    <row r="50" spans="1:7" x14ac:dyDescent="0.25">
      <c r="A50" s="8">
        <v>47257</v>
      </c>
      <c r="B50" s="9" t="s">
        <v>78</v>
      </c>
      <c r="C50" s="65">
        <v>2814</v>
      </c>
      <c r="E50" s="82"/>
      <c r="F50" s="117"/>
      <c r="G50" s="11">
        <f t="shared" si="1"/>
        <v>211086</v>
      </c>
    </row>
    <row r="51" spans="1:7" x14ac:dyDescent="0.25">
      <c r="A51" s="8">
        <v>47288</v>
      </c>
      <c r="B51" s="9" t="s">
        <v>79</v>
      </c>
      <c r="C51" s="65">
        <v>2814</v>
      </c>
      <c r="E51" s="82"/>
      <c r="F51" s="117"/>
      <c r="G51" s="11">
        <f t="shared" si="1"/>
        <v>211086</v>
      </c>
    </row>
    <row r="52" spans="1:7" x14ac:dyDescent="0.25">
      <c r="A52" s="8">
        <v>47318</v>
      </c>
      <c r="B52" s="9" t="s">
        <v>89</v>
      </c>
      <c r="C52" s="65">
        <v>2814</v>
      </c>
      <c r="E52" s="82"/>
      <c r="F52" s="117"/>
      <c r="G52" s="11">
        <f t="shared" si="1"/>
        <v>211086</v>
      </c>
    </row>
    <row r="53" spans="1:7" x14ac:dyDescent="0.25">
      <c r="A53" s="8">
        <v>47349</v>
      </c>
      <c r="B53" s="9" t="s">
        <v>90</v>
      </c>
      <c r="C53" s="65">
        <v>2814</v>
      </c>
      <c r="E53" s="82"/>
      <c r="F53" s="117"/>
      <c r="G53" s="11">
        <f t="shared" si="1"/>
        <v>211086</v>
      </c>
    </row>
    <row r="54" spans="1:7" x14ac:dyDescent="0.25">
      <c r="A54" s="8">
        <v>47380</v>
      </c>
      <c r="B54" s="9" t="s">
        <v>91</v>
      </c>
      <c r="C54" s="65">
        <v>2814</v>
      </c>
      <c r="E54" s="82"/>
      <c r="F54" s="117"/>
      <c r="G54" s="11">
        <f t="shared" si="1"/>
        <v>211086</v>
      </c>
    </row>
    <row r="55" spans="1:7" x14ac:dyDescent="0.25">
      <c r="A55" s="8">
        <v>47410</v>
      </c>
      <c r="B55" s="9" t="s">
        <v>92</v>
      </c>
      <c r="C55" s="65">
        <v>2814</v>
      </c>
      <c r="E55" s="82"/>
      <c r="F55" s="117"/>
      <c r="G55" s="11">
        <f t="shared" si="1"/>
        <v>211086</v>
      </c>
    </row>
    <row r="56" spans="1:7" x14ac:dyDescent="0.25">
      <c r="A56" s="8">
        <v>47441</v>
      </c>
      <c r="B56" s="9" t="s">
        <v>93</v>
      </c>
      <c r="C56" s="65">
        <v>2814</v>
      </c>
      <c r="E56" s="82"/>
      <c r="F56" s="117"/>
      <c r="G56" s="11">
        <f t="shared" si="1"/>
        <v>211086</v>
      </c>
    </row>
    <row r="57" spans="1:7" x14ac:dyDescent="0.25">
      <c r="A57" s="8">
        <v>47471</v>
      </c>
      <c r="B57" s="9" t="s">
        <v>94</v>
      </c>
      <c r="C57" s="65">
        <v>2814</v>
      </c>
      <c r="E57" s="82"/>
      <c r="F57" s="117"/>
      <c r="G57" s="11">
        <f t="shared" si="1"/>
        <v>211086</v>
      </c>
    </row>
    <row r="58" spans="1:7" x14ac:dyDescent="0.25">
      <c r="A58" s="8">
        <v>47502</v>
      </c>
      <c r="B58" s="9" t="s">
        <v>95</v>
      </c>
      <c r="C58" s="65">
        <v>2814</v>
      </c>
      <c r="E58" s="82"/>
      <c r="F58" s="117"/>
      <c r="G58" s="11">
        <f t="shared" si="1"/>
        <v>211086</v>
      </c>
    </row>
    <row r="59" spans="1:7" x14ac:dyDescent="0.25">
      <c r="A59" s="8">
        <v>47533</v>
      </c>
      <c r="B59" s="9" t="s">
        <v>96</v>
      </c>
      <c r="C59" s="65">
        <v>2814</v>
      </c>
      <c r="E59" s="82"/>
      <c r="F59" s="117"/>
      <c r="G59" s="11">
        <f t="shared" si="1"/>
        <v>211086</v>
      </c>
    </row>
    <row r="60" spans="1:7" x14ac:dyDescent="0.25">
      <c r="A60" s="8">
        <v>47561</v>
      </c>
      <c r="B60" s="9" t="s">
        <v>97</v>
      </c>
      <c r="C60" s="65">
        <v>2814</v>
      </c>
      <c r="E60" s="82"/>
      <c r="F60" s="117"/>
      <c r="G60" s="11">
        <f t="shared" si="1"/>
        <v>211086</v>
      </c>
    </row>
    <row r="61" spans="1:7" x14ac:dyDescent="0.25">
      <c r="A61" s="8">
        <v>47592</v>
      </c>
      <c r="B61" s="9" t="s">
        <v>98</v>
      </c>
      <c r="C61" s="65">
        <v>2814</v>
      </c>
      <c r="E61" s="82"/>
      <c r="F61" s="117"/>
      <c r="G61" s="11">
        <f t="shared" si="1"/>
        <v>211086</v>
      </c>
    </row>
    <row r="62" spans="1:7" x14ac:dyDescent="0.25">
      <c r="A62" s="8">
        <v>47622</v>
      </c>
      <c r="B62" s="9" t="s">
        <v>99</v>
      </c>
      <c r="C62" s="65">
        <v>2814</v>
      </c>
      <c r="E62" s="82"/>
      <c r="F62" s="117"/>
      <c r="G62" s="11">
        <f t="shared" si="1"/>
        <v>211086</v>
      </c>
    </row>
    <row r="63" spans="1:7" x14ac:dyDescent="0.25">
      <c r="A63" s="8">
        <v>47653</v>
      </c>
      <c r="B63" s="9" t="s">
        <v>100</v>
      </c>
      <c r="C63" s="65">
        <v>2814</v>
      </c>
      <c r="E63" s="82"/>
      <c r="F63" s="117"/>
      <c r="G63" s="11">
        <f t="shared" si="1"/>
        <v>211086</v>
      </c>
    </row>
    <row r="64" spans="1:7" x14ac:dyDescent="0.25">
      <c r="A64" s="8">
        <v>47683</v>
      </c>
      <c r="B64" s="9" t="s">
        <v>101</v>
      </c>
      <c r="C64" s="65">
        <v>2814</v>
      </c>
      <c r="E64" s="82"/>
      <c r="F64" s="117"/>
      <c r="G64" s="11">
        <f t="shared" si="1"/>
        <v>211086</v>
      </c>
    </row>
    <row r="65" spans="1:7" x14ac:dyDescent="0.25">
      <c r="A65" s="8">
        <v>47714</v>
      </c>
      <c r="B65" s="9" t="s">
        <v>102</v>
      </c>
      <c r="C65" s="65">
        <v>2814</v>
      </c>
      <c r="E65" s="82"/>
      <c r="F65" s="117"/>
      <c r="G65" s="11">
        <f t="shared" si="1"/>
        <v>211086</v>
      </c>
    </row>
    <row r="66" spans="1:7" x14ac:dyDescent="0.25">
      <c r="A66" s="8">
        <v>47745</v>
      </c>
      <c r="B66" s="9" t="s">
        <v>103</v>
      </c>
      <c r="C66" s="65">
        <v>2814</v>
      </c>
      <c r="E66" s="82"/>
      <c r="F66" s="117"/>
      <c r="G66" s="11">
        <f t="shared" si="1"/>
        <v>211086</v>
      </c>
    </row>
    <row r="67" spans="1:7" x14ac:dyDescent="0.25">
      <c r="A67" s="8">
        <v>47775</v>
      </c>
      <c r="B67" s="9" t="s">
        <v>104</v>
      </c>
      <c r="C67" s="65">
        <v>2814</v>
      </c>
      <c r="E67" s="82"/>
      <c r="F67" s="117"/>
      <c r="G67" s="11">
        <f t="shared" si="1"/>
        <v>211086</v>
      </c>
    </row>
    <row r="68" spans="1:7" x14ac:dyDescent="0.25">
      <c r="A68" s="8">
        <v>47806</v>
      </c>
      <c r="B68" s="9" t="s">
        <v>105</v>
      </c>
      <c r="C68" s="65">
        <v>2814</v>
      </c>
      <c r="E68" s="82"/>
      <c r="F68" s="117"/>
      <c r="G68" s="11">
        <f t="shared" si="1"/>
        <v>211086</v>
      </c>
    </row>
    <row r="69" spans="1:7" x14ac:dyDescent="0.25">
      <c r="A69" s="8">
        <v>47836</v>
      </c>
      <c r="B69" s="9" t="s">
        <v>106</v>
      </c>
      <c r="C69" s="65">
        <v>2814</v>
      </c>
      <c r="E69" s="82"/>
      <c r="F69" s="117"/>
      <c r="G69" s="11">
        <f t="shared" si="1"/>
        <v>211086</v>
      </c>
    </row>
    <row r="70" spans="1:7" x14ac:dyDescent="0.25">
      <c r="A70" s="8">
        <v>47867</v>
      </c>
      <c r="B70" s="9" t="s">
        <v>107</v>
      </c>
      <c r="C70" s="65">
        <v>2814</v>
      </c>
      <c r="E70" s="82"/>
      <c r="F70" s="117"/>
      <c r="G70" s="11">
        <f t="shared" si="1"/>
        <v>211086</v>
      </c>
    </row>
    <row r="71" spans="1:7" x14ac:dyDescent="0.25">
      <c r="A71" s="8">
        <v>47898</v>
      </c>
      <c r="B71" s="9" t="s">
        <v>108</v>
      </c>
      <c r="C71" s="65">
        <v>2814</v>
      </c>
      <c r="E71" s="82"/>
      <c r="F71" s="117"/>
      <c r="G71" s="11">
        <f t="shared" si="1"/>
        <v>211086</v>
      </c>
    </row>
    <row r="72" spans="1:7" x14ac:dyDescent="0.25">
      <c r="A72" s="8">
        <v>47926</v>
      </c>
      <c r="B72" s="9" t="s">
        <v>109</v>
      </c>
      <c r="C72" s="65">
        <v>2814</v>
      </c>
      <c r="E72" s="82"/>
      <c r="F72" s="117"/>
      <c r="G72" s="11">
        <f t="shared" ref="G72:G92" si="2">G71-F72</f>
        <v>211086</v>
      </c>
    </row>
    <row r="73" spans="1:7" x14ac:dyDescent="0.25">
      <c r="A73" s="8">
        <v>47957</v>
      </c>
      <c r="B73" s="9" t="s">
        <v>110</v>
      </c>
      <c r="C73" s="65">
        <v>2814</v>
      </c>
      <c r="E73" s="82"/>
      <c r="F73" s="117"/>
      <c r="G73" s="11">
        <f t="shared" si="2"/>
        <v>211086</v>
      </c>
    </row>
    <row r="74" spans="1:7" x14ac:dyDescent="0.25">
      <c r="A74" s="8">
        <v>47987</v>
      </c>
      <c r="B74" s="9" t="s">
        <v>111</v>
      </c>
      <c r="C74" s="65">
        <v>2814</v>
      </c>
      <c r="E74" s="82"/>
      <c r="F74" s="117"/>
      <c r="G74" s="11">
        <f t="shared" si="2"/>
        <v>211086</v>
      </c>
    </row>
    <row r="75" spans="1:7" x14ac:dyDescent="0.25">
      <c r="A75" s="8">
        <v>48018</v>
      </c>
      <c r="B75" s="9" t="s">
        <v>112</v>
      </c>
      <c r="C75" s="65">
        <v>2814</v>
      </c>
      <c r="E75" s="82"/>
      <c r="F75" s="117"/>
      <c r="G75" s="11">
        <f t="shared" si="2"/>
        <v>211086</v>
      </c>
    </row>
    <row r="76" spans="1:7" x14ac:dyDescent="0.25">
      <c r="A76" s="8">
        <v>48048</v>
      </c>
      <c r="B76" s="9" t="s">
        <v>113</v>
      </c>
      <c r="C76" s="65">
        <v>2814</v>
      </c>
      <c r="E76" s="82"/>
      <c r="F76" s="117"/>
      <c r="G76" s="11">
        <f t="shared" si="2"/>
        <v>211086</v>
      </c>
    </row>
    <row r="77" spans="1:7" x14ac:dyDescent="0.25">
      <c r="A77" s="8">
        <v>48079</v>
      </c>
      <c r="B77" s="9" t="s">
        <v>114</v>
      </c>
      <c r="C77" s="65">
        <v>2814</v>
      </c>
      <c r="E77" s="82"/>
      <c r="F77" s="117"/>
      <c r="G77" s="11">
        <f t="shared" si="2"/>
        <v>211086</v>
      </c>
    </row>
    <row r="78" spans="1:7" x14ac:dyDescent="0.25">
      <c r="A78" s="8">
        <v>48110</v>
      </c>
      <c r="B78" s="9" t="s">
        <v>115</v>
      </c>
      <c r="C78" s="65">
        <v>2814</v>
      </c>
      <c r="E78" s="82"/>
      <c r="F78" s="117"/>
      <c r="G78" s="11">
        <f t="shared" si="2"/>
        <v>211086</v>
      </c>
    </row>
    <row r="79" spans="1:7" x14ac:dyDescent="0.25">
      <c r="A79" s="8">
        <v>48140</v>
      </c>
      <c r="B79" s="9" t="s">
        <v>116</v>
      </c>
      <c r="C79" s="65">
        <v>2814</v>
      </c>
      <c r="E79" s="82"/>
      <c r="F79" s="117"/>
      <c r="G79" s="11">
        <f t="shared" si="2"/>
        <v>211086</v>
      </c>
    </row>
    <row r="80" spans="1:7" x14ac:dyDescent="0.25">
      <c r="A80" s="8">
        <v>48171</v>
      </c>
      <c r="B80" s="9" t="s">
        <v>117</v>
      </c>
      <c r="C80" s="65">
        <v>2814</v>
      </c>
      <c r="E80" s="82"/>
      <c r="F80" s="117"/>
      <c r="G80" s="11">
        <f t="shared" si="2"/>
        <v>211086</v>
      </c>
    </row>
    <row r="81" spans="1:7" x14ac:dyDescent="0.25">
      <c r="A81" s="8">
        <v>48201</v>
      </c>
      <c r="B81" s="9" t="s">
        <v>118</v>
      </c>
      <c r="C81" s="65">
        <v>2814</v>
      </c>
      <c r="E81" s="82"/>
      <c r="F81" s="117"/>
      <c r="G81" s="11">
        <f t="shared" si="2"/>
        <v>211086</v>
      </c>
    </row>
    <row r="82" spans="1:7" x14ac:dyDescent="0.25">
      <c r="A82" s="8">
        <v>48232</v>
      </c>
      <c r="B82" s="9" t="s">
        <v>119</v>
      </c>
      <c r="C82" s="65">
        <v>2814</v>
      </c>
      <c r="E82" s="82"/>
      <c r="F82" s="117"/>
      <c r="G82" s="11">
        <f t="shared" si="2"/>
        <v>211086</v>
      </c>
    </row>
    <row r="83" spans="1:7" x14ac:dyDescent="0.25">
      <c r="A83" s="8">
        <v>48263</v>
      </c>
      <c r="B83" s="9" t="s">
        <v>120</v>
      </c>
      <c r="C83" s="65">
        <v>2814</v>
      </c>
      <c r="E83" s="82"/>
      <c r="F83" s="117"/>
      <c r="G83" s="11">
        <f t="shared" si="2"/>
        <v>211086</v>
      </c>
    </row>
    <row r="84" spans="1:7" x14ac:dyDescent="0.25">
      <c r="A84" s="8">
        <v>48292</v>
      </c>
      <c r="B84" s="9" t="s">
        <v>121</v>
      </c>
      <c r="C84" s="65">
        <v>2814</v>
      </c>
      <c r="E84" s="82"/>
      <c r="F84" s="117"/>
      <c r="G84" s="11">
        <f t="shared" si="2"/>
        <v>211086</v>
      </c>
    </row>
    <row r="85" spans="1:7" x14ac:dyDescent="0.25">
      <c r="A85" s="8">
        <v>48323</v>
      </c>
      <c r="B85" s="9" t="s">
        <v>122</v>
      </c>
      <c r="C85" s="65">
        <v>2814</v>
      </c>
      <c r="E85" s="82"/>
      <c r="F85" s="117"/>
      <c r="G85" s="11">
        <f t="shared" si="2"/>
        <v>211086</v>
      </c>
    </row>
    <row r="86" spans="1:7" x14ac:dyDescent="0.25">
      <c r="A86" s="8">
        <v>48353</v>
      </c>
      <c r="B86" s="9" t="s">
        <v>123</v>
      </c>
      <c r="C86" s="65">
        <v>2814</v>
      </c>
      <c r="E86" s="82"/>
      <c r="F86" s="117"/>
      <c r="G86" s="11">
        <f t="shared" si="2"/>
        <v>211086</v>
      </c>
    </row>
    <row r="87" spans="1:7" x14ac:dyDescent="0.25">
      <c r="A87" s="8">
        <v>48384</v>
      </c>
      <c r="B87" s="9" t="s">
        <v>124</v>
      </c>
      <c r="C87" s="65">
        <v>2814</v>
      </c>
      <c r="E87" s="82"/>
      <c r="F87" s="117"/>
      <c r="G87" s="11">
        <f t="shared" si="2"/>
        <v>211086</v>
      </c>
    </row>
    <row r="88" spans="1:7" x14ac:dyDescent="0.25">
      <c r="A88" s="8">
        <v>48414</v>
      </c>
      <c r="B88" s="9" t="s">
        <v>125</v>
      </c>
      <c r="C88" s="65">
        <v>2814</v>
      </c>
      <c r="E88" s="82"/>
      <c r="F88" s="117"/>
      <c r="G88" s="11">
        <f t="shared" si="2"/>
        <v>211086</v>
      </c>
    </row>
    <row r="89" spans="1:7" x14ac:dyDescent="0.25">
      <c r="A89" s="8">
        <v>48445</v>
      </c>
      <c r="B89" s="9" t="s">
        <v>126</v>
      </c>
      <c r="C89" s="65">
        <v>2814</v>
      </c>
      <c r="E89" s="82"/>
      <c r="F89" s="117"/>
      <c r="G89" s="11">
        <f t="shared" si="2"/>
        <v>211086</v>
      </c>
    </row>
    <row r="90" spans="1:7" x14ac:dyDescent="0.25">
      <c r="A90" s="8">
        <v>48476</v>
      </c>
      <c r="B90" s="9" t="s">
        <v>127</v>
      </c>
      <c r="C90" s="65">
        <v>2814</v>
      </c>
      <c r="E90" s="82"/>
      <c r="F90" s="117"/>
      <c r="G90" s="11">
        <f t="shared" si="2"/>
        <v>211086</v>
      </c>
    </row>
    <row r="91" spans="1:7" x14ac:dyDescent="0.25">
      <c r="A91" s="8">
        <v>48506</v>
      </c>
      <c r="B91" s="9" t="s">
        <v>128</v>
      </c>
      <c r="C91" s="65">
        <v>2814</v>
      </c>
      <c r="E91" s="82"/>
      <c r="F91" s="117"/>
      <c r="G91" s="11">
        <f t="shared" si="2"/>
        <v>211086</v>
      </c>
    </row>
    <row r="92" spans="1:7" x14ac:dyDescent="0.25">
      <c r="A92" s="32">
        <v>48537</v>
      </c>
      <c r="B92" s="188" t="s">
        <v>129</v>
      </c>
      <c r="C92" s="23">
        <v>2850</v>
      </c>
      <c r="E92" s="48"/>
      <c r="F92" s="270"/>
      <c r="G92" s="11">
        <f t="shared" si="2"/>
        <v>211086</v>
      </c>
    </row>
    <row r="93" spans="1:7" x14ac:dyDescent="0.25">
      <c r="A93" s="60"/>
      <c r="B93" s="194"/>
      <c r="C93" s="138"/>
      <c r="G93" s="12">
        <f t="shared" ref="G93" si="3">G92-F93</f>
        <v>211086</v>
      </c>
    </row>
    <row r="94" spans="1:7" x14ac:dyDescent="0.25">
      <c r="A94" s="60"/>
      <c r="B94" s="194"/>
    </row>
    <row r="95" spans="1:7" x14ac:dyDescent="0.25">
      <c r="A95" s="60"/>
      <c r="B95" s="194"/>
    </row>
    <row r="96" spans="1:7" x14ac:dyDescent="0.25">
      <c r="A96" s="60"/>
      <c r="B96" s="194"/>
    </row>
    <row r="97" spans="1:2" x14ac:dyDescent="0.25">
      <c r="A97" s="60"/>
      <c r="B97" s="194"/>
    </row>
    <row r="98" spans="1:2" x14ac:dyDescent="0.25">
      <c r="A98" s="60"/>
      <c r="B98" s="194"/>
    </row>
    <row r="99" spans="1:2" x14ac:dyDescent="0.25">
      <c r="A99" s="60"/>
      <c r="B99" s="194"/>
    </row>
    <row r="100" spans="1:2" x14ac:dyDescent="0.25">
      <c r="A100" s="60"/>
      <c r="B100" s="194"/>
    </row>
    <row r="101" spans="1:2" x14ac:dyDescent="0.25">
      <c r="A101" s="60"/>
      <c r="B101" s="194"/>
    </row>
    <row r="102" spans="1:2" x14ac:dyDescent="0.25">
      <c r="A102" s="60"/>
      <c r="B102" s="194"/>
    </row>
    <row r="103" spans="1:2" x14ac:dyDescent="0.25">
      <c r="A103" s="60"/>
      <c r="B103" s="194"/>
    </row>
    <row r="104" spans="1:2" x14ac:dyDescent="0.25">
      <c r="A104" s="60"/>
      <c r="B104" s="194"/>
    </row>
    <row r="105" spans="1:2" x14ac:dyDescent="0.25">
      <c r="A105" s="60"/>
      <c r="B105" s="194"/>
    </row>
    <row r="106" spans="1:2" x14ac:dyDescent="0.25">
      <c r="A106" s="60"/>
      <c r="B106" s="194"/>
    </row>
    <row r="107" spans="1:2" x14ac:dyDescent="0.25">
      <c r="A107" s="60"/>
      <c r="B107" s="194"/>
    </row>
    <row r="108" spans="1:2" x14ac:dyDescent="0.25">
      <c r="A108" s="60"/>
      <c r="B108" s="194"/>
    </row>
    <row r="109" spans="1:2" x14ac:dyDescent="0.25">
      <c r="A109" s="60"/>
      <c r="B109" s="194"/>
    </row>
    <row r="110" spans="1:2" x14ac:dyDescent="0.25">
      <c r="A110" s="60"/>
      <c r="B110" s="194"/>
    </row>
    <row r="111" spans="1:2" x14ac:dyDescent="0.25">
      <c r="A111" s="60"/>
      <c r="B111" s="194"/>
    </row>
    <row r="112" spans="1:2" x14ac:dyDescent="0.25">
      <c r="A112" s="60"/>
      <c r="B112" s="194"/>
    </row>
    <row r="113" spans="1:2" x14ac:dyDescent="0.25">
      <c r="A113" s="60"/>
      <c r="B113" s="194"/>
    </row>
    <row r="114" spans="1:2" x14ac:dyDescent="0.25">
      <c r="A114" s="60"/>
      <c r="B114" s="194"/>
    </row>
    <row r="115" spans="1:2" x14ac:dyDescent="0.25">
      <c r="A115" s="60"/>
      <c r="B115" s="194"/>
    </row>
    <row r="116" spans="1:2" x14ac:dyDescent="0.25">
      <c r="A116" s="60"/>
      <c r="B116" s="194"/>
    </row>
    <row r="117" spans="1:2" x14ac:dyDescent="0.25">
      <c r="A117" s="60"/>
      <c r="B117" s="194"/>
    </row>
    <row r="118" spans="1:2" x14ac:dyDescent="0.25">
      <c r="A118" s="60"/>
      <c r="B118" s="194"/>
    </row>
    <row r="119" spans="1:2" x14ac:dyDescent="0.25">
      <c r="A119" s="60"/>
      <c r="B119" s="194"/>
    </row>
    <row r="120" spans="1:2" x14ac:dyDescent="0.25">
      <c r="A120" s="60"/>
      <c r="B120" s="194"/>
    </row>
    <row r="121" spans="1:2" x14ac:dyDescent="0.25">
      <c r="A121" s="60"/>
      <c r="B121" s="194"/>
    </row>
    <row r="122" spans="1:2" x14ac:dyDescent="0.25">
      <c r="A122" s="60"/>
      <c r="B122" s="194"/>
    </row>
    <row r="123" spans="1:2" x14ac:dyDescent="0.25">
      <c r="A123" s="60"/>
      <c r="B123" s="194"/>
    </row>
    <row r="124" spans="1:2" x14ac:dyDescent="0.25">
      <c r="A124" s="60"/>
      <c r="B124" s="194"/>
    </row>
    <row r="125" spans="1:2" x14ac:dyDescent="0.25">
      <c r="A125" s="60"/>
      <c r="B125" s="194"/>
    </row>
    <row r="126" spans="1:2" x14ac:dyDescent="0.25">
      <c r="A126" s="60"/>
      <c r="B126" s="194"/>
    </row>
    <row r="127" spans="1:2" x14ac:dyDescent="0.25">
      <c r="A127" s="60"/>
      <c r="B127" s="194"/>
    </row>
    <row r="128" spans="1:2" x14ac:dyDescent="0.25">
      <c r="A128" s="60"/>
      <c r="B128" s="194"/>
    </row>
    <row r="129" spans="1:2" x14ac:dyDescent="0.25">
      <c r="A129" s="60"/>
      <c r="B129" s="194"/>
    </row>
    <row r="130" spans="1:2" x14ac:dyDescent="0.25">
      <c r="A130" s="60"/>
      <c r="B130" s="194"/>
    </row>
    <row r="131" spans="1:2" x14ac:dyDescent="0.25">
      <c r="A131" s="60"/>
      <c r="B131" s="194"/>
    </row>
    <row r="132" spans="1:2" x14ac:dyDescent="0.25">
      <c r="A132" s="60"/>
      <c r="B132" s="194"/>
    </row>
    <row r="133" spans="1:2" x14ac:dyDescent="0.25">
      <c r="A133" s="60"/>
      <c r="B133" s="194"/>
    </row>
    <row r="134" spans="1:2" x14ac:dyDescent="0.25">
      <c r="A134" s="60"/>
      <c r="B134" s="194"/>
    </row>
    <row r="135" spans="1:2" x14ac:dyDescent="0.25">
      <c r="A135" s="194"/>
      <c r="B135" s="194"/>
    </row>
    <row r="136" spans="1:2" x14ac:dyDescent="0.25">
      <c r="A136" s="194"/>
      <c r="B136" s="194"/>
    </row>
    <row r="137" spans="1:2" x14ac:dyDescent="0.25">
      <c r="A137" s="194"/>
      <c r="B137" s="194"/>
    </row>
    <row r="138" spans="1:2" x14ac:dyDescent="0.25">
      <c r="A138" s="194"/>
      <c r="B138" s="194"/>
    </row>
    <row r="139" spans="1:2" x14ac:dyDescent="0.25">
      <c r="A139" s="194"/>
      <c r="B139" s="194"/>
    </row>
    <row r="140" spans="1:2" x14ac:dyDescent="0.25">
      <c r="A140" s="194"/>
      <c r="B140" s="194"/>
    </row>
    <row r="141" spans="1:2" x14ac:dyDescent="0.25">
      <c r="A141" s="194"/>
      <c r="B141" s="194"/>
    </row>
    <row r="142" spans="1:2" x14ac:dyDescent="0.25">
      <c r="A142" s="194"/>
      <c r="B142" s="194"/>
    </row>
    <row r="143" spans="1:2" x14ac:dyDescent="0.25">
      <c r="A143" s="194"/>
      <c r="B143" s="194"/>
    </row>
    <row r="144" spans="1:2" x14ac:dyDescent="0.25">
      <c r="A144" s="194"/>
      <c r="B144" s="194"/>
    </row>
    <row r="145" spans="1:2" x14ac:dyDescent="0.25">
      <c r="A145" s="194"/>
      <c r="B145" s="194"/>
    </row>
    <row r="146" spans="1:2" x14ac:dyDescent="0.25">
      <c r="A146" s="194"/>
      <c r="B146" s="194"/>
    </row>
    <row r="147" spans="1:2" x14ac:dyDescent="0.25">
      <c r="A147" s="194"/>
      <c r="B147" s="194"/>
    </row>
    <row r="148" spans="1:2" x14ac:dyDescent="0.25">
      <c r="A148" s="194"/>
      <c r="B148" s="194"/>
    </row>
    <row r="149" spans="1:2" x14ac:dyDescent="0.25">
      <c r="A149" s="194"/>
      <c r="B149" s="194"/>
    </row>
    <row r="150" spans="1:2" x14ac:dyDescent="0.25">
      <c r="A150" s="194"/>
      <c r="B150" s="194"/>
    </row>
    <row r="151" spans="1:2" x14ac:dyDescent="0.25">
      <c r="A151" s="194"/>
      <c r="B151" s="194"/>
    </row>
    <row r="152" spans="1:2" x14ac:dyDescent="0.25">
      <c r="A152" s="194"/>
      <c r="B152" s="194"/>
    </row>
    <row r="153" spans="1:2" x14ac:dyDescent="0.25">
      <c r="A153" s="194"/>
      <c r="B153" s="194"/>
    </row>
    <row r="154" spans="1:2" x14ac:dyDescent="0.25">
      <c r="A154" s="194"/>
      <c r="B154" s="19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33"/>
  <sheetViews>
    <sheetView topLeftCell="A10" workbookViewId="0">
      <selection activeCell="L26" sqref="L26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901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42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183000</v>
      </c>
      <c r="D6" s="2"/>
      <c r="E6" s="14"/>
      <c r="F6" s="29"/>
      <c r="G6" s="20">
        <v>183000</v>
      </c>
      <c r="H6" s="25">
        <f>G6*5/100</f>
        <v>9150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6" t="s">
        <v>5</v>
      </c>
      <c r="B7" s="24"/>
      <c r="C7" s="20">
        <v>183000</v>
      </c>
      <c r="D7" s="2"/>
      <c r="E7" s="14"/>
      <c r="F7" s="13"/>
      <c r="G7" s="20">
        <v>183000</v>
      </c>
      <c r="H7" s="25">
        <f>G7*5/100</f>
        <v>9150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45533</v>
      </c>
      <c r="B8" s="9" t="s">
        <v>12</v>
      </c>
      <c r="C8" s="11">
        <v>67720</v>
      </c>
      <c r="D8" s="2"/>
      <c r="E8" s="8">
        <v>45533</v>
      </c>
      <c r="F8" s="11">
        <v>67720</v>
      </c>
      <c r="G8" s="11">
        <f>G7-F8</f>
        <v>115280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45564</v>
      </c>
      <c r="B9" s="9" t="s">
        <v>13</v>
      </c>
      <c r="C9" s="21">
        <v>4803</v>
      </c>
      <c r="D9" s="17"/>
      <c r="E9" s="16">
        <v>45590</v>
      </c>
      <c r="F9" s="21">
        <v>4803</v>
      </c>
      <c r="G9" s="11">
        <f t="shared" ref="G9:G33" si="0">G8-F9</f>
        <v>110477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45594</v>
      </c>
      <c r="B10" s="9" t="s">
        <v>14</v>
      </c>
      <c r="C10" s="21">
        <v>4803</v>
      </c>
      <c r="D10" s="17"/>
      <c r="E10" s="16">
        <v>45601</v>
      </c>
      <c r="F10" s="21">
        <v>4803</v>
      </c>
      <c r="G10" s="11">
        <f t="shared" si="0"/>
        <v>105674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45625</v>
      </c>
      <c r="B11" s="9" t="s">
        <v>15</v>
      </c>
      <c r="C11" s="21">
        <v>4803</v>
      </c>
      <c r="D11" s="17"/>
      <c r="E11" s="16">
        <v>45645</v>
      </c>
      <c r="F11" s="21">
        <v>4803</v>
      </c>
      <c r="G11" s="11">
        <f t="shared" si="0"/>
        <v>100871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45655</v>
      </c>
      <c r="B12" s="9" t="s">
        <v>16</v>
      </c>
      <c r="C12" s="21">
        <v>4803</v>
      </c>
      <c r="D12" s="17"/>
      <c r="E12" s="16">
        <v>45671</v>
      </c>
      <c r="F12" s="21">
        <v>4803</v>
      </c>
      <c r="G12" s="11">
        <f t="shared" si="0"/>
        <v>96068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45686</v>
      </c>
      <c r="B13" s="9" t="s">
        <v>17</v>
      </c>
      <c r="C13" s="21">
        <v>4803</v>
      </c>
      <c r="D13" s="17"/>
      <c r="E13" s="16">
        <v>45701</v>
      </c>
      <c r="F13" s="21">
        <v>4803</v>
      </c>
      <c r="G13" s="11">
        <f t="shared" si="0"/>
        <v>91265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45716</v>
      </c>
      <c r="B14" s="9" t="s">
        <v>18</v>
      </c>
      <c r="C14" s="21">
        <v>4803</v>
      </c>
      <c r="D14" s="17"/>
      <c r="E14" s="16">
        <v>45729</v>
      </c>
      <c r="F14" s="21">
        <v>4803</v>
      </c>
      <c r="G14" s="11">
        <f t="shared" si="0"/>
        <v>86462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45745</v>
      </c>
      <c r="B15" s="9" t="s">
        <v>19</v>
      </c>
      <c r="C15" s="21">
        <v>4803</v>
      </c>
      <c r="D15" s="5"/>
      <c r="E15" s="16">
        <v>45755</v>
      </c>
      <c r="F15" s="21">
        <v>4803</v>
      </c>
      <c r="G15" s="11">
        <f t="shared" si="0"/>
        <v>81659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45776</v>
      </c>
      <c r="B16" s="9" t="s">
        <v>20</v>
      </c>
      <c r="C16" s="21">
        <v>4803</v>
      </c>
      <c r="D16" s="3"/>
      <c r="E16" s="16">
        <v>45792</v>
      </c>
      <c r="F16" s="21">
        <v>4803</v>
      </c>
      <c r="G16" s="11">
        <f t="shared" si="0"/>
        <v>76856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45806</v>
      </c>
      <c r="B17" s="9" t="s">
        <v>21</v>
      </c>
      <c r="C17" s="21">
        <v>4803</v>
      </c>
      <c r="D17" s="4"/>
      <c r="E17" s="16">
        <v>45819</v>
      </c>
      <c r="F17" s="21">
        <v>4803</v>
      </c>
      <c r="G17" s="11">
        <f t="shared" si="0"/>
        <v>72053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45837</v>
      </c>
      <c r="B18" s="9" t="s">
        <v>22</v>
      </c>
      <c r="C18" s="21">
        <v>4803</v>
      </c>
      <c r="D18" s="4"/>
      <c r="E18" s="16">
        <v>45862</v>
      </c>
      <c r="F18" s="21">
        <v>4803</v>
      </c>
      <c r="G18" s="11">
        <f t="shared" si="0"/>
        <v>67250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45867</v>
      </c>
      <c r="B19" s="9" t="s">
        <v>23</v>
      </c>
      <c r="C19" s="21">
        <v>4803</v>
      </c>
      <c r="D19" s="4"/>
      <c r="E19" s="16">
        <v>45883</v>
      </c>
      <c r="F19" s="21">
        <v>4803</v>
      </c>
      <c r="G19" s="11">
        <f t="shared" si="0"/>
        <v>62447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45898</v>
      </c>
      <c r="B20" s="9" t="s">
        <v>24</v>
      </c>
      <c r="C20" s="21">
        <v>4803</v>
      </c>
      <c r="D20" s="4"/>
      <c r="E20" s="16">
        <v>45917</v>
      </c>
      <c r="F20" s="21">
        <v>4803</v>
      </c>
      <c r="G20" s="11">
        <f t="shared" si="0"/>
        <v>57644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45929</v>
      </c>
      <c r="B21" s="9" t="s">
        <v>25</v>
      </c>
      <c r="C21" s="21">
        <v>4803</v>
      </c>
      <c r="D21" s="4"/>
      <c r="E21" s="16">
        <v>45951</v>
      </c>
      <c r="F21" s="21">
        <v>4803</v>
      </c>
      <c r="G21" s="11">
        <f t="shared" si="0"/>
        <v>52841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45959</v>
      </c>
      <c r="B22" s="9" t="s">
        <v>26</v>
      </c>
      <c r="C22" s="21">
        <v>4803</v>
      </c>
      <c r="D22" s="4"/>
      <c r="E22" s="16">
        <v>45979</v>
      </c>
      <c r="F22" s="21">
        <v>4803</v>
      </c>
      <c r="G22" s="11">
        <f t="shared" si="0"/>
        <v>48038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45990</v>
      </c>
      <c r="B23" s="9" t="s">
        <v>27</v>
      </c>
      <c r="C23" s="21">
        <v>4803</v>
      </c>
      <c r="D23" s="4"/>
      <c r="E23" s="16">
        <v>46037</v>
      </c>
      <c r="F23" s="21">
        <v>4803</v>
      </c>
      <c r="G23" s="11">
        <f t="shared" si="0"/>
        <v>43235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46020</v>
      </c>
      <c r="B24" s="9" t="s">
        <v>28</v>
      </c>
      <c r="C24" s="21">
        <v>4803</v>
      </c>
      <c r="D24" s="4"/>
      <c r="E24" s="16">
        <v>46037</v>
      </c>
      <c r="F24" s="21">
        <v>4803</v>
      </c>
      <c r="G24" s="11">
        <f t="shared" si="0"/>
        <v>38432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46051</v>
      </c>
      <c r="B25" s="9" t="s">
        <v>29</v>
      </c>
      <c r="C25" s="21">
        <v>4803</v>
      </c>
      <c r="D25" s="4"/>
      <c r="E25" s="16">
        <v>46077</v>
      </c>
      <c r="F25" s="21">
        <v>4803</v>
      </c>
      <c r="G25" s="11">
        <f t="shared" si="0"/>
        <v>33629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46081</v>
      </c>
      <c r="B26" s="9" t="s">
        <v>30</v>
      </c>
      <c r="C26" s="21">
        <v>4803</v>
      </c>
      <c r="D26" s="4"/>
      <c r="E26" s="16">
        <v>46106</v>
      </c>
      <c r="F26" s="21">
        <v>4803</v>
      </c>
      <c r="G26" s="11">
        <f t="shared" si="0"/>
        <v>28826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46110</v>
      </c>
      <c r="B27" s="9" t="s">
        <v>31</v>
      </c>
      <c r="C27" s="21">
        <v>4803</v>
      </c>
      <c r="D27" s="4"/>
      <c r="E27" s="16">
        <v>46136</v>
      </c>
      <c r="F27" s="21">
        <v>4803</v>
      </c>
      <c r="G27" s="11">
        <f t="shared" si="0"/>
        <v>24023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46141</v>
      </c>
      <c r="B28" s="9" t="s">
        <v>32</v>
      </c>
      <c r="C28" s="21">
        <v>4803</v>
      </c>
      <c r="E28" s="16">
        <v>46167</v>
      </c>
      <c r="F28" s="21">
        <v>4803</v>
      </c>
      <c r="G28" s="11">
        <f t="shared" si="0"/>
        <v>19220</v>
      </c>
      <c r="H28" s="4"/>
    </row>
    <row r="29" spans="1:31" x14ac:dyDescent="0.25">
      <c r="A29" s="8">
        <v>46171</v>
      </c>
      <c r="B29" s="9" t="s">
        <v>33</v>
      </c>
      <c r="C29" s="21">
        <v>4803</v>
      </c>
      <c r="E29" s="16">
        <v>46198</v>
      </c>
      <c r="F29" s="21">
        <v>4803</v>
      </c>
      <c r="G29" s="11">
        <f t="shared" si="0"/>
        <v>14417</v>
      </c>
    </row>
    <row r="30" spans="1:31" x14ac:dyDescent="0.25">
      <c r="A30" s="8">
        <v>46202</v>
      </c>
      <c r="B30" s="9" t="s">
        <v>34</v>
      </c>
      <c r="C30" s="21">
        <v>4803</v>
      </c>
      <c r="E30" s="61">
        <v>46223</v>
      </c>
      <c r="F30" s="21">
        <v>4803</v>
      </c>
      <c r="G30" s="11">
        <f t="shared" si="0"/>
        <v>9614</v>
      </c>
    </row>
    <row r="31" spans="1:31" x14ac:dyDescent="0.25">
      <c r="A31" s="8">
        <v>46232</v>
      </c>
      <c r="B31" s="9" t="s">
        <v>35</v>
      </c>
      <c r="C31" s="21">
        <v>4803</v>
      </c>
      <c r="E31" s="10"/>
      <c r="F31" s="21">
        <v>0</v>
      </c>
      <c r="G31" s="11">
        <f t="shared" si="0"/>
        <v>9614</v>
      </c>
    </row>
    <row r="32" spans="1:31" x14ac:dyDescent="0.25">
      <c r="A32" s="32">
        <v>46263</v>
      </c>
      <c r="B32" s="31" t="s">
        <v>36</v>
      </c>
      <c r="C32" s="21">
        <v>4811</v>
      </c>
      <c r="E32" s="15"/>
      <c r="F32" s="23">
        <v>0</v>
      </c>
      <c r="G32" s="11">
        <f t="shared" si="0"/>
        <v>9614</v>
      </c>
    </row>
    <row r="33" spans="3:7" ht="14.45" customHeight="1" x14ac:dyDescent="0.25">
      <c r="C33" s="30">
        <f>SUM(C8:C32)</f>
        <v>183000</v>
      </c>
      <c r="G33" s="12">
        <f t="shared" si="0"/>
        <v>9614</v>
      </c>
    </row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5" sqref="F25"/>
    </sheetView>
  </sheetViews>
  <sheetFormatPr baseColWidth="10" defaultRowHeight="15" x14ac:dyDescent="0.25"/>
  <sheetData>
    <row r="1" spans="1:7" x14ac:dyDescent="0.25">
      <c r="A1" s="34" t="s">
        <v>7</v>
      </c>
      <c r="B1" s="309" t="s">
        <v>501</v>
      </c>
      <c r="C1" s="36"/>
      <c r="D1" s="1" t="s">
        <v>511</v>
      </c>
      <c r="E1" s="19"/>
      <c r="F1" s="19"/>
      <c r="G1" s="19"/>
    </row>
    <row r="2" spans="1:7" x14ac:dyDescent="0.25">
      <c r="A2" s="34" t="s">
        <v>8</v>
      </c>
      <c r="B2" s="310" t="s">
        <v>502</v>
      </c>
      <c r="C2" s="38"/>
      <c r="D2" s="1"/>
      <c r="E2" s="19"/>
      <c r="F2" s="19"/>
      <c r="G2" s="19"/>
    </row>
    <row r="3" spans="1:7" x14ac:dyDescent="0.25">
      <c r="A3" s="39" t="s">
        <v>6</v>
      </c>
      <c r="B3" s="310"/>
      <c r="C3" s="38"/>
      <c r="D3" s="1"/>
      <c r="E3" s="19"/>
      <c r="F3" s="19"/>
      <c r="G3" s="19"/>
    </row>
    <row r="4" spans="1:7" x14ac:dyDescent="0.25">
      <c r="A4" s="375" t="s">
        <v>52</v>
      </c>
      <c r="B4" s="376"/>
      <c r="C4" s="377"/>
      <c r="D4" s="22"/>
      <c r="E4" s="43"/>
      <c r="F4" s="44" t="s">
        <v>1</v>
      </c>
      <c r="G4" s="45"/>
    </row>
    <row r="5" spans="1:7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</row>
    <row r="6" spans="1:7" x14ac:dyDescent="0.25">
      <c r="A6" s="6" t="s">
        <v>5</v>
      </c>
      <c r="B6" s="33"/>
      <c r="C6" s="20">
        <v>195000</v>
      </c>
      <c r="D6" s="2"/>
      <c r="E6" s="14"/>
      <c r="F6" s="13"/>
      <c r="G6" s="20">
        <v>195000</v>
      </c>
    </row>
    <row r="7" spans="1:7" x14ac:dyDescent="0.25">
      <c r="A7" s="8">
        <v>46069</v>
      </c>
      <c r="B7" s="96" t="s">
        <v>52</v>
      </c>
      <c r="C7" s="58">
        <v>157500</v>
      </c>
      <c r="D7" s="2"/>
      <c r="E7" s="8">
        <v>46069</v>
      </c>
      <c r="F7" s="58">
        <v>157500</v>
      </c>
      <c r="G7" s="58">
        <f>G6-F7</f>
        <v>37500</v>
      </c>
    </row>
    <row r="8" spans="1:7" x14ac:dyDescent="0.25">
      <c r="A8" s="32"/>
      <c r="B8" s="151" t="s">
        <v>53</v>
      </c>
      <c r="C8" s="58">
        <v>37500</v>
      </c>
      <c r="D8" s="2"/>
      <c r="E8" s="32"/>
      <c r="F8" s="89">
        <v>0</v>
      </c>
      <c r="G8" s="58">
        <f>G7-F8</f>
        <v>37500</v>
      </c>
    </row>
    <row r="9" spans="1:7" x14ac:dyDescent="0.25">
      <c r="B9" s="18"/>
      <c r="C9" s="89">
        <f>SUM(C7:C8)</f>
        <v>195000</v>
      </c>
      <c r="E9" s="18"/>
      <c r="F9" s="18"/>
      <c r="G9" s="84">
        <f>G8-F9</f>
        <v>37500</v>
      </c>
    </row>
    <row r="10" spans="1:7" x14ac:dyDescent="0.25">
      <c r="B10" s="18"/>
      <c r="C10" s="18"/>
      <c r="E10" s="18"/>
      <c r="F10" s="18"/>
      <c r="G10" s="18"/>
    </row>
    <row r="12" spans="1:7" x14ac:dyDescent="0.25">
      <c r="B12" s="155" t="s">
        <v>487</v>
      </c>
      <c r="C12" s="155"/>
      <c r="D12" s="155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G14" sqref="G14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902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43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97900</v>
      </c>
      <c r="D6" s="2"/>
      <c r="E6" s="14"/>
      <c r="F6" s="29"/>
      <c r="G6" s="20">
        <v>97900</v>
      </c>
      <c r="H6" s="25">
        <f>G6*5/100</f>
        <v>4895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28">
        <v>97900</v>
      </c>
      <c r="D7" s="2"/>
      <c r="E7" s="32">
        <v>45533</v>
      </c>
      <c r="F7" s="26">
        <v>97900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97900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903</v>
      </c>
      <c r="C2" s="38"/>
      <c r="D2" s="1" t="s">
        <v>449</v>
      </c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44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128300</v>
      </c>
      <c r="D6" s="2"/>
      <c r="E6" s="14"/>
      <c r="F6" s="29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E12"/>
  <sheetViews>
    <sheetView workbookViewId="0">
      <selection activeCell="I12" sqref="I12"/>
    </sheetView>
  </sheetViews>
  <sheetFormatPr baseColWidth="10" defaultColWidth="9.140625" defaultRowHeight="15" x14ac:dyDescent="0.25"/>
  <cols>
    <col min="1" max="1" width="10.1406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904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45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128300</v>
      </c>
      <c r="D6" s="2"/>
      <c r="E6" s="14"/>
      <c r="F6" s="29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32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2" spans="1:31" x14ac:dyDescent="0.25">
      <c r="B12" s="18" t="s">
        <v>590</v>
      </c>
      <c r="C12" s="207">
        <v>46213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32"/>
  <sheetViews>
    <sheetView workbookViewId="0">
      <selection activeCell="A30" sqref="A29:G30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905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46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196700</v>
      </c>
      <c r="D6" s="2"/>
      <c r="E6" s="14"/>
      <c r="F6" s="13"/>
      <c r="G6" s="20">
        <v>196700</v>
      </c>
      <c r="H6" s="25">
        <f>G6*5/100</f>
        <v>9835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45533</v>
      </c>
      <c r="B7" s="9" t="s">
        <v>12</v>
      </c>
      <c r="C7" s="11">
        <v>67720</v>
      </c>
      <c r="D7" s="2"/>
      <c r="E7" s="8">
        <v>45533</v>
      </c>
      <c r="F7" s="11">
        <v>67720</v>
      </c>
      <c r="G7" s="11">
        <f>G6-F7</f>
        <v>128980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45564</v>
      </c>
      <c r="B8" s="9" t="s">
        <v>13</v>
      </c>
      <c r="C8" s="21">
        <v>5374</v>
      </c>
      <c r="D8" s="17"/>
      <c r="E8" s="16">
        <v>45590</v>
      </c>
      <c r="F8" s="21">
        <v>5374</v>
      </c>
      <c r="G8" s="11">
        <f t="shared" ref="G8:G32" si="0">G7-F8</f>
        <v>123606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45594</v>
      </c>
      <c r="B9" s="9" t="s">
        <v>14</v>
      </c>
      <c r="C9" s="21">
        <v>5374</v>
      </c>
      <c r="D9" s="17"/>
      <c r="E9" s="16">
        <v>45601</v>
      </c>
      <c r="F9" s="21">
        <v>5374</v>
      </c>
      <c r="G9" s="11">
        <f t="shared" si="0"/>
        <v>118232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45625</v>
      </c>
      <c r="B10" s="9" t="s">
        <v>15</v>
      </c>
      <c r="C10" s="21">
        <v>5374</v>
      </c>
      <c r="D10" s="17"/>
      <c r="E10" s="16">
        <v>45645</v>
      </c>
      <c r="F10" s="21">
        <v>5374</v>
      </c>
      <c r="G10" s="11">
        <f t="shared" si="0"/>
        <v>112858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45655</v>
      </c>
      <c r="B11" s="9" t="s">
        <v>16</v>
      </c>
      <c r="C11" s="21">
        <v>5374</v>
      </c>
      <c r="D11" s="17"/>
      <c r="E11" s="16">
        <v>45671</v>
      </c>
      <c r="F11" s="21">
        <v>5374</v>
      </c>
      <c r="G11" s="11">
        <f t="shared" si="0"/>
        <v>107484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45686</v>
      </c>
      <c r="B12" s="9" t="s">
        <v>17</v>
      </c>
      <c r="C12" s="21">
        <v>5374</v>
      </c>
      <c r="D12" s="17"/>
      <c r="E12" s="16">
        <v>45701</v>
      </c>
      <c r="F12" s="21">
        <v>5374</v>
      </c>
      <c r="G12" s="11">
        <f t="shared" si="0"/>
        <v>102110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45716</v>
      </c>
      <c r="B13" s="9" t="s">
        <v>18</v>
      </c>
      <c r="C13" s="21">
        <v>5374</v>
      </c>
      <c r="D13" s="17"/>
      <c r="E13" s="16">
        <v>45729</v>
      </c>
      <c r="F13" s="21">
        <v>5374</v>
      </c>
      <c r="G13" s="11">
        <f t="shared" si="0"/>
        <v>96736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45745</v>
      </c>
      <c r="B14" s="9" t="s">
        <v>19</v>
      </c>
      <c r="C14" s="21">
        <v>5374</v>
      </c>
      <c r="D14" s="5"/>
      <c r="E14" s="16">
        <v>45755</v>
      </c>
      <c r="F14" s="21">
        <v>5374</v>
      </c>
      <c r="G14" s="11">
        <f t="shared" si="0"/>
        <v>91362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45776</v>
      </c>
      <c r="B15" s="9" t="s">
        <v>20</v>
      </c>
      <c r="C15" s="21">
        <v>5374</v>
      </c>
      <c r="D15" s="3"/>
      <c r="E15" s="16">
        <v>45792</v>
      </c>
      <c r="F15" s="21">
        <v>5374</v>
      </c>
      <c r="G15" s="11">
        <f t="shared" si="0"/>
        <v>85988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45806</v>
      </c>
      <c r="B16" s="9" t="s">
        <v>21</v>
      </c>
      <c r="C16" s="21">
        <v>5374</v>
      </c>
      <c r="D16" s="4"/>
      <c r="E16" s="16">
        <v>45819</v>
      </c>
      <c r="F16" s="21">
        <v>5374</v>
      </c>
      <c r="G16" s="11">
        <f t="shared" si="0"/>
        <v>80614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45837</v>
      </c>
      <c r="B17" s="9" t="s">
        <v>22</v>
      </c>
      <c r="C17" s="21">
        <v>5374</v>
      </c>
      <c r="D17" s="4"/>
      <c r="E17" s="16">
        <v>45862</v>
      </c>
      <c r="F17" s="21">
        <v>5374</v>
      </c>
      <c r="G17" s="11">
        <f t="shared" si="0"/>
        <v>75240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45867</v>
      </c>
      <c r="B18" s="9" t="s">
        <v>23</v>
      </c>
      <c r="C18" s="21">
        <v>5374</v>
      </c>
      <c r="D18" s="4"/>
      <c r="E18" s="16">
        <v>45883</v>
      </c>
      <c r="F18" s="21">
        <v>5374</v>
      </c>
      <c r="G18" s="11">
        <f t="shared" si="0"/>
        <v>69866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45898</v>
      </c>
      <c r="B19" s="9" t="s">
        <v>24</v>
      </c>
      <c r="C19" s="21">
        <v>5374</v>
      </c>
      <c r="D19" s="4"/>
      <c r="E19" s="16">
        <v>45917</v>
      </c>
      <c r="F19" s="21">
        <v>5374</v>
      </c>
      <c r="G19" s="11">
        <f t="shared" si="0"/>
        <v>64492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45929</v>
      </c>
      <c r="B20" s="9" t="s">
        <v>25</v>
      </c>
      <c r="C20" s="21">
        <v>5374</v>
      </c>
      <c r="D20" s="4"/>
      <c r="E20" s="16">
        <v>45951</v>
      </c>
      <c r="F20" s="21">
        <v>5374</v>
      </c>
      <c r="G20" s="11">
        <f t="shared" si="0"/>
        <v>59118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45959</v>
      </c>
      <c r="B21" s="9" t="s">
        <v>26</v>
      </c>
      <c r="C21" s="21">
        <v>5374</v>
      </c>
      <c r="D21" s="4"/>
      <c r="E21" s="16">
        <v>45979</v>
      </c>
      <c r="F21" s="21">
        <v>5374</v>
      </c>
      <c r="G21" s="11">
        <f t="shared" si="0"/>
        <v>53744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45990</v>
      </c>
      <c r="B22" s="9" t="s">
        <v>27</v>
      </c>
      <c r="C22" s="21">
        <v>5374</v>
      </c>
      <c r="D22" s="4"/>
      <c r="E22" s="16">
        <v>46037</v>
      </c>
      <c r="F22" s="21">
        <v>5374</v>
      </c>
      <c r="G22" s="11">
        <f t="shared" si="0"/>
        <v>48370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46020</v>
      </c>
      <c r="B23" s="9" t="s">
        <v>28</v>
      </c>
      <c r="C23" s="21">
        <v>5374</v>
      </c>
      <c r="D23" s="4"/>
      <c r="E23" s="16">
        <v>46037</v>
      </c>
      <c r="F23" s="21">
        <v>5374</v>
      </c>
      <c r="G23" s="11">
        <f t="shared" si="0"/>
        <v>42996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46051</v>
      </c>
      <c r="B24" s="9" t="s">
        <v>29</v>
      </c>
      <c r="C24" s="21">
        <v>5374</v>
      </c>
      <c r="D24" s="4"/>
      <c r="E24" s="16">
        <v>46077</v>
      </c>
      <c r="F24" s="21">
        <v>5374</v>
      </c>
      <c r="G24" s="11">
        <f t="shared" si="0"/>
        <v>37622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46081</v>
      </c>
      <c r="B25" s="9" t="s">
        <v>30</v>
      </c>
      <c r="C25" s="21">
        <v>5374</v>
      </c>
      <c r="D25" s="4"/>
      <c r="E25" s="16">
        <v>46106</v>
      </c>
      <c r="F25" s="21">
        <v>5374</v>
      </c>
      <c r="G25" s="11">
        <f t="shared" si="0"/>
        <v>32248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46110</v>
      </c>
      <c r="B26" s="9" t="s">
        <v>31</v>
      </c>
      <c r="C26" s="21">
        <v>5374</v>
      </c>
      <c r="D26" s="4"/>
      <c r="E26" s="16">
        <v>46136</v>
      </c>
      <c r="F26" s="21">
        <v>5374</v>
      </c>
      <c r="G26" s="11">
        <f t="shared" si="0"/>
        <v>26874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46141</v>
      </c>
      <c r="B27" s="9" t="s">
        <v>32</v>
      </c>
      <c r="C27" s="21">
        <v>5374</v>
      </c>
      <c r="E27" s="16">
        <v>46167</v>
      </c>
      <c r="F27" s="21">
        <v>5374</v>
      </c>
      <c r="G27" s="11">
        <f t="shared" si="0"/>
        <v>21500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46171</v>
      </c>
      <c r="B28" s="9" t="s">
        <v>33</v>
      </c>
      <c r="C28" s="21">
        <v>5374</v>
      </c>
      <c r="E28" s="16">
        <v>46198</v>
      </c>
      <c r="F28" s="21">
        <v>5374</v>
      </c>
      <c r="G28" s="11">
        <f t="shared" si="0"/>
        <v>16126</v>
      </c>
    </row>
    <row r="29" spans="1:31" x14ac:dyDescent="0.25">
      <c r="A29" s="8">
        <v>46202</v>
      </c>
      <c r="B29" s="9" t="s">
        <v>34</v>
      </c>
      <c r="C29" s="21">
        <v>5374</v>
      </c>
      <c r="E29" s="61">
        <v>46223</v>
      </c>
      <c r="F29" s="21">
        <v>5374</v>
      </c>
      <c r="G29" s="11">
        <f t="shared" si="0"/>
        <v>10752</v>
      </c>
    </row>
    <row r="30" spans="1:31" x14ac:dyDescent="0.25">
      <c r="A30" s="8">
        <v>46232</v>
      </c>
      <c r="B30" s="9" t="s">
        <v>35</v>
      </c>
      <c r="C30" s="21">
        <v>5374</v>
      </c>
      <c r="E30" s="10"/>
      <c r="F30" s="21">
        <v>0</v>
      </c>
      <c r="G30" s="11">
        <f t="shared" si="0"/>
        <v>10752</v>
      </c>
    </row>
    <row r="31" spans="1:31" x14ac:dyDescent="0.25">
      <c r="A31" s="32">
        <v>46263</v>
      </c>
      <c r="B31" s="31" t="s">
        <v>36</v>
      </c>
      <c r="C31" s="21">
        <v>5378</v>
      </c>
      <c r="E31" s="15"/>
      <c r="F31" s="23">
        <v>0</v>
      </c>
      <c r="G31" s="11">
        <f t="shared" si="0"/>
        <v>10752</v>
      </c>
    </row>
    <row r="32" spans="1:31" x14ac:dyDescent="0.25">
      <c r="C32" s="30">
        <f>SUM(C7:C31)</f>
        <v>196700</v>
      </c>
      <c r="G32" s="12">
        <f t="shared" si="0"/>
        <v>10752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32"/>
  <sheetViews>
    <sheetView workbookViewId="0">
      <selection activeCell="O13" sqref="O13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customHeight="1" x14ac:dyDescent="0.25">
      <c r="A1" s="34" t="s">
        <v>7</v>
      </c>
      <c r="B1" s="222" t="s">
        <v>37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customHeight="1" x14ac:dyDescent="0.25">
      <c r="A2" s="34" t="s">
        <v>8</v>
      </c>
      <c r="B2" s="221">
        <v>906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customHeight="1" x14ac:dyDescent="0.25">
      <c r="A3" s="39" t="s">
        <v>6</v>
      </c>
      <c r="B3" s="221" t="s">
        <v>48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customHeight="1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customHeight="1" x14ac:dyDescent="0.25">
      <c r="A6" s="6" t="s">
        <v>5</v>
      </c>
      <c r="B6" s="33"/>
      <c r="C6" s="20">
        <v>196700</v>
      </c>
      <c r="D6" s="2"/>
      <c r="E6" s="14"/>
      <c r="F6" s="29"/>
      <c r="G6" s="20">
        <v>196700</v>
      </c>
      <c r="H6" s="25">
        <f>G6*5/100</f>
        <v>9835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45533</v>
      </c>
      <c r="B7" s="9" t="s">
        <v>12</v>
      </c>
      <c r="C7" s="11">
        <v>67720</v>
      </c>
      <c r="D7" s="2"/>
      <c r="E7" s="8">
        <v>45533</v>
      </c>
      <c r="F7" s="11">
        <v>67720</v>
      </c>
      <c r="G7" s="11">
        <f>G6-F7</f>
        <v>128980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customHeight="1" x14ac:dyDescent="0.25">
      <c r="A8" s="8">
        <v>45564</v>
      </c>
      <c r="B8" s="9" t="s">
        <v>13</v>
      </c>
      <c r="C8" s="21">
        <v>5374</v>
      </c>
      <c r="D8" s="17"/>
      <c r="E8" s="16">
        <v>45590</v>
      </c>
      <c r="F8" s="21">
        <v>5374</v>
      </c>
      <c r="G8" s="11">
        <f t="shared" ref="G8:G32" si="0">G7-F8</f>
        <v>123606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customHeight="1" x14ac:dyDescent="0.25">
      <c r="A9" s="8">
        <v>45594</v>
      </c>
      <c r="B9" s="9" t="s">
        <v>14</v>
      </c>
      <c r="C9" s="21">
        <v>5374</v>
      </c>
      <c r="D9" s="17"/>
      <c r="E9" s="16">
        <v>45601</v>
      </c>
      <c r="F9" s="21">
        <v>5374</v>
      </c>
      <c r="G9" s="11">
        <f t="shared" si="0"/>
        <v>118232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customHeight="1" x14ac:dyDescent="0.25">
      <c r="A10" s="8">
        <v>45625</v>
      </c>
      <c r="B10" s="9" t="s">
        <v>15</v>
      </c>
      <c r="C10" s="21">
        <v>5374</v>
      </c>
      <c r="D10" s="17"/>
      <c r="E10" s="16">
        <v>45645</v>
      </c>
      <c r="F10" s="21">
        <v>5374</v>
      </c>
      <c r="G10" s="11">
        <f t="shared" si="0"/>
        <v>112858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customHeight="1" x14ac:dyDescent="0.25">
      <c r="A11" s="8">
        <v>45655</v>
      </c>
      <c r="B11" s="9" t="s">
        <v>16</v>
      </c>
      <c r="C11" s="21">
        <v>5374</v>
      </c>
      <c r="D11" s="17"/>
      <c r="E11" s="16">
        <v>45671</v>
      </c>
      <c r="F11" s="21">
        <v>5374</v>
      </c>
      <c r="G11" s="11">
        <f t="shared" si="0"/>
        <v>107484</v>
      </c>
      <c r="H11" s="4"/>
      <c r="I11" s="4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customHeight="1" x14ac:dyDescent="0.25">
      <c r="A12" s="8">
        <v>45686</v>
      </c>
      <c r="B12" s="9" t="s">
        <v>17</v>
      </c>
      <c r="C12" s="21">
        <v>5374</v>
      </c>
      <c r="D12" s="17"/>
      <c r="E12" s="16">
        <v>45701</v>
      </c>
      <c r="F12" s="21">
        <v>5374</v>
      </c>
      <c r="G12" s="11">
        <f t="shared" si="0"/>
        <v>102110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customHeight="1" x14ac:dyDescent="0.25">
      <c r="A13" s="8">
        <v>45716</v>
      </c>
      <c r="B13" s="9" t="s">
        <v>18</v>
      </c>
      <c r="C13" s="21">
        <v>5374</v>
      </c>
      <c r="D13" s="17"/>
      <c r="E13" s="16">
        <v>45729</v>
      </c>
      <c r="F13" s="21">
        <v>5374</v>
      </c>
      <c r="G13" s="11">
        <f t="shared" si="0"/>
        <v>96736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customHeight="1" x14ac:dyDescent="0.25">
      <c r="A14" s="8">
        <v>45745</v>
      </c>
      <c r="B14" s="9" t="s">
        <v>19</v>
      </c>
      <c r="C14" s="21">
        <v>5374</v>
      </c>
      <c r="D14" s="5"/>
      <c r="E14" s="16">
        <v>45755</v>
      </c>
      <c r="F14" s="21">
        <v>5374</v>
      </c>
      <c r="G14" s="11">
        <f t="shared" si="0"/>
        <v>91362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customHeight="1" x14ac:dyDescent="0.25">
      <c r="A15" s="8">
        <v>45776</v>
      </c>
      <c r="B15" s="9" t="s">
        <v>20</v>
      </c>
      <c r="C15" s="21">
        <v>5374</v>
      </c>
      <c r="D15" s="3"/>
      <c r="E15" s="16">
        <v>45792</v>
      </c>
      <c r="F15" s="21">
        <v>5374</v>
      </c>
      <c r="G15" s="11">
        <f t="shared" si="0"/>
        <v>85988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customHeight="1" x14ac:dyDescent="0.25">
      <c r="A16" s="8">
        <v>45806</v>
      </c>
      <c r="B16" s="9" t="s">
        <v>21</v>
      </c>
      <c r="C16" s="21">
        <v>5374</v>
      </c>
      <c r="D16" s="4"/>
      <c r="E16" s="16">
        <v>45819</v>
      </c>
      <c r="F16" s="21">
        <v>5374</v>
      </c>
      <c r="G16" s="11">
        <f t="shared" si="0"/>
        <v>80614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4.25" customHeight="1" x14ac:dyDescent="0.25">
      <c r="A17" s="8">
        <v>45837</v>
      </c>
      <c r="B17" s="9" t="s">
        <v>22</v>
      </c>
      <c r="C17" s="21">
        <v>5374</v>
      </c>
      <c r="D17" s="4"/>
      <c r="E17" s="16">
        <v>45862</v>
      </c>
      <c r="F17" s="21">
        <v>5374</v>
      </c>
      <c r="G17" s="11">
        <f t="shared" si="0"/>
        <v>75240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4.25" customHeight="1" x14ac:dyDescent="0.25">
      <c r="A18" s="8">
        <v>45867</v>
      </c>
      <c r="B18" s="9" t="s">
        <v>23</v>
      </c>
      <c r="C18" s="21">
        <v>5374</v>
      </c>
      <c r="D18" s="4"/>
      <c r="E18" s="16">
        <v>45883</v>
      </c>
      <c r="F18" s="21">
        <v>5374</v>
      </c>
      <c r="G18" s="11">
        <f t="shared" si="0"/>
        <v>69866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4.25" customHeight="1" x14ac:dyDescent="0.25">
      <c r="A19" s="8">
        <v>45898</v>
      </c>
      <c r="B19" s="9" t="s">
        <v>24</v>
      </c>
      <c r="C19" s="21">
        <v>5374</v>
      </c>
      <c r="D19" s="4"/>
      <c r="E19" s="16">
        <v>45917</v>
      </c>
      <c r="F19" s="21">
        <v>5374</v>
      </c>
      <c r="G19" s="11">
        <f t="shared" si="0"/>
        <v>64492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14.25" customHeight="1" x14ac:dyDescent="0.25">
      <c r="A20" s="8">
        <v>45929</v>
      </c>
      <c r="B20" s="9" t="s">
        <v>25</v>
      </c>
      <c r="C20" s="21">
        <v>5374</v>
      </c>
      <c r="D20" s="4"/>
      <c r="E20" s="16">
        <v>45951</v>
      </c>
      <c r="F20" s="21">
        <v>5374</v>
      </c>
      <c r="G20" s="11">
        <f t="shared" si="0"/>
        <v>59118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14.25" customHeight="1" x14ac:dyDescent="0.25">
      <c r="A21" s="8">
        <v>45959</v>
      </c>
      <c r="B21" s="9" t="s">
        <v>26</v>
      </c>
      <c r="C21" s="21">
        <v>5374</v>
      </c>
      <c r="D21" s="4"/>
      <c r="E21" s="16">
        <v>45979</v>
      </c>
      <c r="F21" s="21">
        <v>5374</v>
      </c>
      <c r="G21" s="11">
        <f t="shared" si="0"/>
        <v>53744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14.25" customHeight="1" x14ac:dyDescent="0.25">
      <c r="A22" s="8">
        <v>45990</v>
      </c>
      <c r="B22" s="9" t="s">
        <v>27</v>
      </c>
      <c r="C22" s="21">
        <v>5374</v>
      </c>
      <c r="D22" s="4"/>
      <c r="E22" s="16">
        <v>46037</v>
      </c>
      <c r="F22" s="21">
        <v>5374</v>
      </c>
      <c r="G22" s="11">
        <f t="shared" si="0"/>
        <v>48370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4.25" customHeight="1" x14ac:dyDescent="0.25">
      <c r="A23" s="8">
        <v>46020</v>
      </c>
      <c r="B23" s="9" t="s">
        <v>28</v>
      </c>
      <c r="C23" s="21">
        <v>5374</v>
      </c>
      <c r="D23" s="4"/>
      <c r="E23" s="16">
        <v>46037</v>
      </c>
      <c r="F23" s="21">
        <v>5374</v>
      </c>
      <c r="G23" s="11">
        <f t="shared" si="0"/>
        <v>42996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4.25" customHeight="1" x14ac:dyDescent="0.25">
      <c r="A24" s="8">
        <v>46051</v>
      </c>
      <c r="B24" s="9" t="s">
        <v>29</v>
      </c>
      <c r="C24" s="21">
        <v>5374</v>
      </c>
      <c r="D24" s="4"/>
      <c r="E24" s="16">
        <v>46077</v>
      </c>
      <c r="F24" s="21">
        <v>5374</v>
      </c>
      <c r="G24" s="11">
        <f t="shared" si="0"/>
        <v>37622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14.25" customHeight="1" x14ac:dyDescent="0.25">
      <c r="A25" s="8">
        <v>46081</v>
      </c>
      <c r="B25" s="9" t="s">
        <v>30</v>
      </c>
      <c r="C25" s="21">
        <v>5374</v>
      </c>
      <c r="D25" s="4"/>
      <c r="E25" s="16">
        <v>46106</v>
      </c>
      <c r="F25" s="21">
        <v>5374</v>
      </c>
      <c r="G25" s="11">
        <f t="shared" si="0"/>
        <v>32248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14.25" customHeight="1" x14ac:dyDescent="0.25">
      <c r="A26" s="8">
        <v>46110</v>
      </c>
      <c r="B26" s="9" t="s">
        <v>31</v>
      </c>
      <c r="C26" s="21">
        <v>5374</v>
      </c>
      <c r="D26" s="4"/>
      <c r="E26" s="16">
        <v>46136</v>
      </c>
      <c r="F26" s="21">
        <v>5374</v>
      </c>
      <c r="G26" s="11">
        <f t="shared" si="0"/>
        <v>26874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4.25" customHeight="1" x14ac:dyDescent="0.25">
      <c r="A27" s="8">
        <v>46141</v>
      </c>
      <c r="B27" s="9" t="s">
        <v>32</v>
      </c>
      <c r="C27" s="21">
        <v>5374</v>
      </c>
      <c r="E27" s="16">
        <v>46167</v>
      </c>
      <c r="F27" s="21">
        <v>5374</v>
      </c>
      <c r="G27" s="11">
        <f t="shared" si="0"/>
        <v>21500</v>
      </c>
    </row>
    <row r="28" spans="1:31" x14ac:dyDescent="0.25">
      <c r="A28" s="8">
        <v>46171</v>
      </c>
      <c r="B28" s="9" t="s">
        <v>33</v>
      </c>
      <c r="C28" s="21">
        <v>5374</v>
      </c>
      <c r="E28" s="16">
        <v>46198</v>
      </c>
      <c r="F28" s="21">
        <v>5374</v>
      </c>
      <c r="G28" s="11">
        <f t="shared" si="0"/>
        <v>16126</v>
      </c>
    </row>
    <row r="29" spans="1:31" x14ac:dyDescent="0.25">
      <c r="A29" s="8">
        <v>46202</v>
      </c>
      <c r="B29" s="9" t="s">
        <v>34</v>
      </c>
      <c r="C29" s="21">
        <v>5374</v>
      </c>
      <c r="E29" s="61">
        <v>46223</v>
      </c>
      <c r="F29" s="21">
        <v>5374</v>
      </c>
      <c r="G29" s="11">
        <f t="shared" si="0"/>
        <v>10752</v>
      </c>
    </row>
    <row r="30" spans="1:31" x14ac:dyDescent="0.25">
      <c r="A30" s="8">
        <v>46232</v>
      </c>
      <c r="B30" s="9" t="s">
        <v>35</v>
      </c>
      <c r="C30" s="21">
        <v>5374</v>
      </c>
      <c r="E30" s="10"/>
      <c r="F30" s="21">
        <v>0</v>
      </c>
      <c r="G30" s="11">
        <f t="shared" si="0"/>
        <v>10752</v>
      </c>
    </row>
    <row r="31" spans="1:31" x14ac:dyDescent="0.25">
      <c r="A31" s="32">
        <v>46263</v>
      </c>
      <c r="B31" s="31" t="s">
        <v>36</v>
      </c>
      <c r="C31" s="21">
        <v>5378</v>
      </c>
      <c r="E31" s="15"/>
      <c r="F31" s="23">
        <v>0</v>
      </c>
      <c r="G31" s="11">
        <f t="shared" si="0"/>
        <v>10752</v>
      </c>
    </row>
    <row r="32" spans="1:31" x14ac:dyDescent="0.25">
      <c r="C32" s="30">
        <f>SUM(C7:C31)</f>
        <v>196700</v>
      </c>
      <c r="G32" s="12">
        <f t="shared" si="0"/>
        <v>10752</v>
      </c>
    </row>
  </sheetData>
  <mergeCells count="1">
    <mergeCell ref="A4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10"/>
  <sheetViews>
    <sheetView workbookViewId="0">
      <selection activeCell="Q23" sqref="Q23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907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47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128300</v>
      </c>
      <c r="D6" s="2"/>
      <c r="E6" s="14"/>
      <c r="F6" s="29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E8"/>
  <sheetViews>
    <sheetView workbookViewId="0">
      <selection activeCell="K23" sqref="K23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 t="s">
        <v>449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908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49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128300</v>
      </c>
      <c r="D6" s="2"/>
      <c r="E6" s="14"/>
      <c r="F6" s="29"/>
      <c r="G6" s="20">
        <v>128300</v>
      </c>
      <c r="H6" s="25">
        <f>G6*5/100</f>
        <v>6415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11">
        <v>128300</v>
      </c>
      <c r="D7" s="2"/>
      <c r="E7" s="32">
        <v>45533</v>
      </c>
      <c r="F7" s="26">
        <v>128300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128300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8"/>
  <sheetViews>
    <sheetView workbookViewId="0">
      <selection activeCell="D1" sqref="D1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 t="s">
        <v>449</v>
      </c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50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33"/>
      <c r="C6" s="20">
        <v>97900</v>
      </c>
      <c r="D6" s="2"/>
      <c r="E6" s="14"/>
      <c r="F6" s="29"/>
      <c r="G6" s="20">
        <v>97900</v>
      </c>
      <c r="H6" s="25">
        <f>G6*5/100</f>
        <v>4895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4.25" x14ac:dyDescent="0.25">
      <c r="A7" s="32">
        <v>45533</v>
      </c>
      <c r="B7" s="31" t="s">
        <v>11</v>
      </c>
      <c r="C7" s="28">
        <v>97900</v>
      </c>
      <c r="D7" s="2"/>
      <c r="E7" s="32">
        <v>45533</v>
      </c>
      <c r="F7" s="26">
        <v>97900</v>
      </c>
      <c r="G7" s="11">
        <f>G6-F7</f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C8" s="30">
        <f>SUM(C7:C7)</f>
        <v>97900</v>
      </c>
      <c r="G8" s="12">
        <f>G7-F8</f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E32"/>
  <sheetViews>
    <sheetView workbookViewId="0">
      <selection activeCell="G41" sqref="G41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37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910</v>
      </c>
      <c r="C2" s="38"/>
      <c r="D2" s="1"/>
      <c r="E2" s="19" t="s">
        <v>449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51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179600</v>
      </c>
      <c r="D6" s="2"/>
      <c r="E6" s="14"/>
      <c r="F6" s="13"/>
      <c r="G6" s="20">
        <v>179600</v>
      </c>
      <c r="H6" s="25">
        <f>G6*5/100</f>
        <v>8980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45533</v>
      </c>
      <c r="B7" s="9" t="s">
        <v>12</v>
      </c>
      <c r="C7" s="11">
        <v>67720</v>
      </c>
      <c r="D7" s="2"/>
      <c r="E7" s="8">
        <v>45533</v>
      </c>
      <c r="F7" s="11">
        <v>67720</v>
      </c>
      <c r="G7" s="11">
        <f>G6-F7</f>
        <v>111880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45564</v>
      </c>
      <c r="B8" s="9" t="s">
        <v>13</v>
      </c>
      <c r="C8" s="21">
        <v>4661</v>
      </c>
      <c r="D8" s="17"/>
      <c r="E8" s="16">
        <v>45590</v>
      </c>
      <c r="F8" s="21">
        <v>4661</v>
      </c>
      <c r="G8" s="11">
        <f t="shared" ref="G8:G32" si="0">G7-F8</f>
        <v>107219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45594</v>
      </c>
      <c r="B9" s="9" t="s">
        <v>14</v>
      </c>
      <c r="C9" s="21">
        <v>4661</v>
      </c>
      <c r="D9" s="17"/>
      <c r="E9" s="16">
        <v>45601</v>
      </c>
      <c r="F9" s="21">
        <v>4661</v>
      </c>
      <c r="G9" s="11">
        <f t="shared" si="0"/>
        <v>102558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45625</v>
      </c>
      <c r="B10" s="9" t="s">
        <v>15</v>
      </c>
      <c r="C10" s="21">
        <v>4661</v>
      </c>
      <c r="D10" s="17"/>
      <c r="E10" s="16">
        <v>45645</v>
      </c>
      <c r="F10" s="21">
        <v>4661</v>
      </c>
      <c r="G10" s="11">
        <f t="shared" si="0"/>
        <v>97897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45655</v>
      </c>
      <c r="B11" s="9" t="s">
        <v>16</v>
      </c>
      <c r="C11" s="21">
        <v>4661</v>
      </c>
      <c r="D11" s="17"/>
      <c r="E11" s="16">
        <v>45671</v>
      </c>
      <c r="F11" s="21">
        <v>4661</v>
      </c>
      <c r="G11" s="11">
        <f t="shared" si="0"/>
        <v>93236</v>
      </c>
      <c r="H11" s="4"/>
      <c r="I11" s="87"/>
      <c r="J11" s="87"/>
      <c r="K11" s="87"/>
      <c r="L11" s="87"/>
      <c r="M11" s="87"/>
      <c r="N11" s="87"/>
      <c r="O11" s="8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45686</v>
      </c>
      <c r="B12" s="9" t="s">
        <v>17</v>
      </c>
      <c r="C12" s="21">
        <v>4661</v>
      </c>
      <c r="D12" s="17"/>
      <c r="E12" s="16">
        <v>45701</v>
      </c>
      <c r="F12" s="21">
        <v>4661</v>
      </c>
      <c r="G12" s="11">
        <f t="shared" si="0"/>
        <v>88575</v>
      </c>
      <c r="H12" s="4"/>
      <c r="I12" s="87"/>
      <c r="J12" s="88"/>
      <c r="K12" s="87"/>
      <c r="L12" s="87"/>
      <c r="M12" s="87"/>
      <c r="N12" s="87"/>
      <c r="O12" s="8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45716</v>
      </c>
      <c r="B13" s="9" t="s">
        <v>18</v>
      </c>
      <c r="C13" s="21">
        <v>4661</v>
      </c>
      <c r="D13" s="17"/>
      <c r="E13" s="16">
        <v>45729</v>
      </c>
      <c r="F13" s="21">
        <v>4661</v>
      </c>
      <c r="G13" s="11">
        <f t="shared" si="0"/>
        <v>83914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45745</v>
      </c>
      <c r="B14" s="9" t="s">
        <v>19</v>
      </c>
      <c r="C14" s="21">
        <v>4661</v>
      </c>
      <c r="D14" s="5"/>
      <c r="E14" s="16">
        <v>45755</v>
      </c>
      <c r="F14" s="21">
        <v>4661</v>
      </c>
      <c r="G14" s="11">
        <f t="shared" si="0"/>
        <v>79253</v>
      </c>
      <c r="H14" s="4"/>
      <c r="I14" s="4"/>
      <c r="J14" s="4"/>
      <c r="K14" s="4"/>
      <c r="L14" s="4"/>
      <c r="M14" s="4"/>
      <c r="N14" s="4" t="s">
        <v>57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45776</v>
      </c>
      <c r="B15" s="9" t="s">
        <v>20</v>
      </c>
      <c r="C15" s="21">
        <v>4661</v>
      </c>
      <c r="D15" s="3"/>
      <c r="E15" s="16">
        <v>45792</v>
      </c>
      <c r="F15" s="21">
        <v>4661</v>
      </c>
      <c r="G15" s="11">
        <f t="shared" si="0"/>
        <v>74592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45806</v>
      </c>
      <c r="B16" s="9" t="s">
        <v>21</v>
      </c>
      <c r="C16" s="21">
        <v>4661</v>
      </c>
      <c r="D16" s="4"/>
      <c r="E16" s="16">
        <v>45819</v>
      </c>
      <c r="F16" s="21">
        <v>4661</v>
      </c>
      <c r="G16" s="11">
        <f t="shared" si="0"/>
        <v>69931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4.25" x14ac:dyDescent="0.25">
      <c r="A17" s="8">
        <v>45837</v>
      </c>
      <c r="B17" s="9" t="s">
        <v>22</v>
      </c>
      <c r="C17" s="21">
        <v>4661</v>
      </c>
      <c r="D17" s="4"/>
      <c r="E17" s="16">
        <v>45862</v>
      </c>
      <c r="F17" s="21">
        <v>4661</v>
      </c>
      <c r="G17" s="11">
        <f t="shared" si="0"/>
        <v>65270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4.25" x14ac:dyDescent="0.25">
      <c r="A18" s="8">
        <v>45867</v>
      </c>
      <c r="B18" s="9" t="s">
        <v>23</v>
      </c>
      <c r="C18" s="21">
        <v>4661</v>
      </c>
      <c r="D18" s="4"/>
      <c r="E18" s="16">
        <v>45883</v>
      </c>
      <c r="F18" s="21">
        <v>4661</v>
      </c>
      <c r="G18" s="11">
        <f t="shared" si="0"/>
        <v>60609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4.25" x14ac:dyDescent="0.25">
      <c r="A19" s="8">
        <v>45898</v>
      </c>
      <c r="B19" s="9" t="s">
        <v>24</v>
      </c>
      <c r="C19" s="21">
        <v>4661</v>
      </c>
      <c r="D19" s="4"/>
      <c r="E19" s="16">
        <v>45917</v>
      </c>
      <c r="F19" s="21">
        <v>4661</v>
      </c>
      <c r="G19" s="11">
        <f t="shared" si="0"/>
        <v>55948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45929</v>
      </c>
      <c r="B20" s="9" t="s">
        <v>25</v>
      </c>
      <c r="C20" s="21">
        <v>4661</v>
      </c>
      <c r="D20" s="4"/>
      <c r="E20" s="16">
        <v>45951</v>
      </c>
      <c r="F20" s="21">
        <v>4661</v>
      </c>
      <c r="G20" s="11">
        <f t="shared" si="0"/>
        <v>51287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45959</v>
      </c>
      <c r="B21" s="9" t="s">
        <v>26</v>
      </c>
      <c r="C21" s="21">
        <v>4661</v>
      </c>
      <c r="D21" s="4"/>
      <c r="E21" s="16">
        <v>45979</v>
      </c>
      <c r="F21" s="21">
        <v>4661</v>
      </c>
      <c r="G21" s="11">
        <f t="shared" si="0"/>
        <v>46626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45990</v>
      </c>
      <c r="B22" s="9" t="s">
        <v>27</v>
      </c>
      <c r="C22" s="21">
        <v>4661</v>
      </c>
      <c r="D22" s="4"/>
      <c r="E22" s="16">
        <v>46037</v>
      </c>
      <c r="F22" s="21">
        <v>4661</v>
      </c>
      <c r="G22" s="11">
        <f t="shared" si="0"/>
        <v>41965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46020</v>
      </c>
      <c r="B23" s="9" t="s">
        <v>28</v>
      </c>
      <c r="C23" s="21">
        <v>4661</v>
      </c>
      <c r="D23" s="4"/>
      <c r="E23" s="16">
        <v>46037</v>
      </c>
      <c r="F23" s="21">
        <v>4661</v>
      </c>
      <c r="G23" s="11">
        <f t="shared" si="0"/>
        <v>37304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8">
        <v>46051</v>
      </c>
      <c r="B24" s="9" t="s">
        <v>29</v>
      </c>
      <c r="C24" s="21">
        <v>4661</v>
      </c>
      <c r="D24" s="4"/>
      <c r="E24" s="16">
        <v>46077</v>
      </c>
      <c r="F24" s="21">
        <v>4661</v>
      </c>
      <c r="G24" s="11">
        <f t="shared" si="0"/>
        <v>32643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8">
        <v>46081</v>
      </c>
      <c r="B25" s="9" t="s">
        <v>30</v>
      </c>
      <c r="C25" s="21">
        <v>4661</v>
      </c>
      <c r="D25" s="4"/>
      <c r="E25" s="16">
        <v>46106</v>
      </c>
      <c r="F25" s="21">
        <v>4661</v>
      </c>
      <c r="G25" s="11">
        <f t="shared" si="0"/>
        <v>27982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8">
        <v>46110</v>
      </c>
      <c r="B26" s="9" t="s">
        <v>31</v>
      </c>
      <c r="C26" s="21">
        <v>4661</v>
      </c>
      <c r="D26" s="4"/>
      <c r="E26" s="16">
        <v>46136</v>
      </c>
      <c r="F26" s="21">
        <v>4661</v>
      </c>
      <c r="G26" s="11">
        <f t="shared" si="0"/>
        <v>23321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8">
        <v>46141</v>
      </c>
      <c r="B27" s="9" t="s">
        <v>32</v>
      </c>
      <c r="C27" s="21">
        <v>4661</v>
      </c>
      <c r="E27" s="16">
        <v>46167</v>
      </c>
      <c r="F27" s="21">
        <v>4661</v>
      </c>
      <c r="G27" s="11">
        <f t="shared" si="0"/>
        <v>18660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8">
        <v>46171</v>
      </c>
      <c r="B28" s="9" t="s">
        <v>33</v>
      </c>
      <c r="C28" s="21">
        <v>4661</v>
      </c>
      <c r="E28" s="16">
        <v>46198</v>
      </c>
      <c r="F28" s="21">
        <v>4661</v>
      </c>
      <c r="G28" s="11">
        <f t="shared" si="0"/>
        <v>13999</v>
      </c>
    </row>
    <row r="29" spans="1:31" x14ac:dyDescent="0.25">
      <c r="A29" s="8">
        <v>46202</v>
      </c>
      <c r="B29" s="9" t="s">
        <v>34</v>
      </c>
      <c r="C29" s="21">
        <v>4661</v>
      </c>
      <c r="E29" s="61">
        <v>46223</v>
      </c>
      <c r="F29" s="21">
        <v>4661</v>
      </c>
      <c r="G29" s="11">
        <f t="shared" si="0"/>
        <v>9338</v>
      </c>
    </row>
    <row r="30" spans="1:31" x14ac:dyDescent="0.25">
      <c r="A30" s="8">
        <v>46232</v>
      </c>
      <c r="B30" s="9" t="s">
        <v>35</v>
      </c>
      <c r="C30" s="21">
        <v>4661</v>
      </c>
      <c r="E30" s="10"/>
      <c r="F30" s="21">
        <v>0</v>
      </c>
      <c r="G30" s="11">
        <f t="shared" si="0"/>
        <v>9338</v>
      </c>
    </row>
    <row r="31" spans="1:31" x14ac:dyDescent="0.25">
      <c r="A31" s="32">
        <v>46263</v>
      </c>
      <c r="B31" s="31" t="s">
        <v>36</v>
      </c>
      <c r="C31" s="21">
        <v>4677</v>
      </c>
      <c r="E31" s="15"/>
      <c r="F31" s="23">
        <v>0</v>
      </c>
      <c r="G31" s="11">
        <f t="shared" si="0"/>
        <v>9338</v>
      </c>
    </row>
    <row r="32" spans="1:31" x14ac:dyDescent="0.25">
      <c r="C32" s="30">
        <f>SUM(C7:C31)</f>
        <v>179600</v>
      </c>
      <c r="G32" s="12">
        <f t="shared" si="0"/>
        <v>9338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4"/>
  <sheetViews>
    <sheetView workbookViewId="0">
      <selection activeCell="F12" sqref="F12"/>
    </sheetView>
  </sheetViews>
  <sheetFormatPr baseColWidth="10" defaultRowHeight="15" x14ac:dyDescent="0.25"/>
  <cols>
    <col min="4" max="4" width="3.140625" customWidth="1"/>
  </cols>
  <sheetData>
    <row r="1" spans="1:8" x14ac:dyDescent="0.25">
      <c r="A1" s="34" t="s">
        <v>7</v>
      </c>
      <c r="B1" s="381" t="s">
        <v>477</v>
      </c>
      <c r="C1" s="381"/>
      <c r="D1" s="1"/>
      <c r="E1" t="s">
        <v>478</v>
      </c>
    </row>
    <row r="2" spans="1:8" x14ac:dyDescent="0.25">
      <c r="A2" s="34" t="s">
        <v>8</v>
      </c>
      <c r="B2" s="289">
        <v>1002</v>
      </c>
      <c r="C2" s="38"/>
      <c r="D2" s="1"/>
    </row>
    <row r="3" spans="1:8" x14ac:dyDescent="0.25">
      <c r="A3" s="39" t="s">
        <v>6</v>
      </c>
      <c r="B3" s="289" t="s">
        <v>175</v>
      </c>
      <c r="C3" s="38"/>
      <c r="D3" s="1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129500</v>
      </c>
      <c r="D6" s="2"/>
      <c r="E6" s="14"/>
      <c r="F6" s="78"/>
      <c r="G6" s="20">
        <v>129500</v>
      </c>
      <c r="H6" s="25">
        <f>G6*5/100</f>
        <v>6475</v>
      </c>
    </row>
    <row r="7" spans="1:8" x14ac:dyDescent="0.25">
      <c r="A7" s="8">
        <v>46050</v>
      </c>
      <c r="B7" s="9" t="s">
        <v>12</v>
      </c>
      <c r="C7" s="101">
        <v>3000</v>
      </c>
      <c r="D7" s="2"/>
      <c r="E7" s="8">
        <v>46050</v>
      </c>
      <c r="F7" s="28">
        <v>2975</v>
      </c>
      <c r="G7" s="11">
        <f>G6-F7</f>
        <v>126525</v>
      </c>
      <c r="H7" s="4"/>
    </row>
    <row r="8" spans="1:8" x14ac:dyDescent="0.25">
      <c r="A8" s="8">
        <v>46050</v>
      </c>
      <c r="B8" s="9" t="s">
        <v>479</v>
      </c>
      <c r="C8" s="118">
        <v>9950</v>
      </c>
      <c r="D8" s="17"/>
      <c r="E8" s="16">
        <v>46052</v>
      </c>
      <c r="F8" s="65">
        <v>9925</v>
      </c>
      <c r="G8" s="11">
        <f t="shared" ref="G8:G71" si="0">G7-F8</f>
        <v>116600</v>
      </c>
      <c r="H8" s="4"/>
    </row>
    <row r="9" spans="1:8" x14ac:dyDescent="0.25">
      <c r="A9" s="8">
        <v>46139</v>
      </c>
      <c r="B9" s="10" t="s">
        <v>52</v>
      </c>
      <c r="C9" s="21">
        <v>19425</v>
      </c>
      <c r="D9" s="17"/>
      <c r="E9" s="16">
        <v>46139</v>
      </c>
      <c r="F9" s="146">
        <v>19425</v>
      </c>
      <c r="G9" s="11">
        <f t="shared" si="0"/>
        <v>97175</v>
      </c>
      <c r="H9" s="4"/>
    </row>
    <row r="10" spans="1:8" x14ac:dyDescent="0.25">
      <c r="A10" s="8">
        <v>46139</v>
      </c>
      <c r="B10" s="10" t="s">
        <v>13</v>
      </c>
      <c r="C10" s="21">
        <v>1435</v>
      </c>
      <c r="D10" s="17"/>
      <c r="E10" s="16">
        <v>46139</v>
      </c>
      <c r="F10" s="146">
        <v>1435</v>
      </c>
      <c r="G10" s="11">
        <f t="shared" si="0"/>
        <v>95740</v>
      </c>
      <c r="H10" s="4"/>
    </row>
    <row r="11" spans="1:8" x14ac:dyDescent="0.25">
      <c r="A11" s="8">
        <v>46169</v>
      </c>
      <c r="B11" s="10" t="s">
        <v>14</v>
      </c>
      <c r="C11" s="21">
        <v>1435</v>
      </c>
      <c r="D11" s="17"/>
      <c r="E11" s="16">
        <v>46226</v>
      </c>
      <c r="F11" s="146">
        <v>1435</v>
      </c>
      <c r="G11" s="11">
        <f t="shared" si="0"/>
        <v>94305</v>
      </c>
      <c r="H11" s="4"/>
    </row>
    <row r="12" spans="1:8" x14ac:dyDescent="0.25">
      <c r="A12" s="8">
        <v>46200</v>
      </c>
      <c r="B12" s="10" t="s">
        <v>15</v>
      </c>
      <c r="C12" s="21">
        <v>1435</v>
      </c>
      <c r="D12" s="17"/>
      <c r="E12" s="16">
        <v>46226</v>
      </c>
      <c r="F12" s="146">
        <v>1435</v>
      </c>
      <c r="G12" s="11">
        <f t="shared" si="0"/>
        <v>92870</v>
      </c>
      <c r="H12" s="4"/>
    </row>
    <row r="13" spans="1:8" x14ac:dyDescent="0.25">
      <c r="A13" s="8">
        <v>46230</v>
      </c>
      <c r="B13" s="10" t="s">
        <v>16</v>
      </c>
      <c r="C13" s="21">
        <v>1435</v>
      </c>
      <c r="D13" s="17"/>
      <c r="E13" s="16">
        <v>46226</v>
      </c>
      <c r="F13" s="146">
        <v>1435</v>
      </c>
      <c r="G13" s="11">
        <f t="shared" si="0"/>
        <v>91435</v>
      </c>
      <c r="H13" s="4"/>
    </row>
    <row r="14" spans="1:8" x14ac:dyDescent="0.25">
      <c r="A14" s="8">
        <v>46261</v>
      </c>
      <c r="B14" s="10" t="s">
        <v>17</v>
      </c>
      <c r="C14" s="21">
        <v>1435</v>
      </c>
      <c r="D14" s="5"/>
      <c r="E14" s="16">
        <v>46226</v>
      </c>
      <c r="F14" s="146">
        <v>123</v>
      </c>
      <c r="G14" s="11">
        <f t="shared" si="0"/>
        <v>91312</v>
      </c>
      <c r="H14" s="4"/>
    </row>
    <row r="15" spans="1:8" x14ac:dyDescent="0.25">
      <c r="A15" s="8">
        <v>46292</v>
      </c>
      <c r="B15" s="10" t="s">
        <v>18</v>
      </c>
      <c r="C15" s="21">
        <v>1435</v>
      </c>
      <c r="D15" s="3"/>
      <c r="E15" s="16"/>
      <c r="F15" s="146"/>
      <c r="G15" s="11">
        <f t="shared" si="0"/>
        <v>91312</v>
      </c>
      <c r="H15" s="4"/>
    </row>
    <row r="16" spans="1:8" x14ac:dyDescent="0.25">
      <c r="A16" s="8">
        <v>46322</v>
      </c>
      <c r="B16" s="10" t="s">
        <v>19</v>
      </c>
      <c r="C16" s="21">
        <v>1435</v>
      </c>
      <c r="D16" s="4"/>
      <c r="E16" s="16"/>
      <c r="F16" s="146"/>
      <c r="G16" s="11">
        <f t="shared" si="0"/>
        <v>91312</v>
      </c>
      <c r="H16" s="4"/>
    </row>
    <row r="17" spans="1:8" x14ac:dyDescent="0.25">
      <c r="A17" s="8">
        <v>46353</v>
      </c>
      <c r="B17" s="10" t="s">
        <v>20</v>
      </c>
      <c r="C17" s="21">
        <v>1435</v>
      </c>
      <c r="D17" s="4"/>
      <c r="E17" s="16"/>
      <c r="F17" s="146"/>
      <c r="G17" s="11">
        <f t="shared" si="0"/>
        <v>91312</v>
      </c>
      <c r="H17" s="4"/>
    </row>
    <row r="18" spans="1:8" x14ac:dyDescent="0.25">
      <c r="A18" s="8">
        <v>46383</v>
      </c>
      <c r="B18" s="10" t="s">
        <v>21</v>
      </c>
      <c r="C18" s="21">
        <v>1435</v>
      </c>
      <c r="D18" s="4"/>
      <c r="E18" s="16"/>
      <c r="F18" s="146"/>
      <c r="G18" s="11">
        <f t="shared" si="0"/>
        <v>91312</v>
      </c>
      <c r="H18" s="4"/>
    </row>
    <row r="19" spans="1:8" x14ac:dyDescent="0.25">
      <c r="A19" s="8">
        <v>46414</v>
      </c>
      <c r="B19" s="10" t="s">
        <v>22</v>
      </c>
      <c r="C19" s="21">
        <v>1435</v>
      </c>
      <c r="D19" s="4"/>
      <c r="E19" s="16"/>
      <c r="F19" s="146"/>
      <c r="G19" s="11">
        <f t="shared" si="0"/>
        <v>91312</v>
      </c>
      <c r="H19" s="4"/>
    </row>
    <row r="20" spans="1:8" x14ac:dyDescent="0.25">
      <c r="A20" s="8">
        <v>46445</v>
      </c>
      <c r="B20" s="10" t="s">
        <v>23</v>
      </c>
      <c r="C20" s="21">
        <v>1435</v>
      </c>
      <c r="D20" s="4"/>
      <c r="E20" s="16"/>
      <c r="F20" s="146"/>
      <c r="G20" s="11">
        <f t="shared" si="0"/>
        <v>91312</v>
      </c>
      <c r="H20" s="4"/>
    </row>
    <row r="21" spans="1:8" x14ac:dyDescent="0.25">
      <c r="A21" s="8">
        <v>46473</v>
      </c>
      <c r="B21" s="10" t="s">
        <v>24</v>
      </c>
      <c r="C21" s="21">
        <v>1435</v>
      </c>
      <c r="D21" s="4"/>
      <c r="E21" s="16"/>
      <c r="F21" s="65"/>
      <c r="G21" s="11">
        <f t="shared" si="0"/>
        <v>91312</v>
      </c>
      <c r="H21" s="4"/>
    </row>
    <row r="22" spans="1:8" x14ac:dyDescent="0.25">
      <c r="A22" s="8">
        <v>46504</v>
      </c>
      <c r="B22" s="10" t="s">
        <v>25</v>
      </c>
      <c r="C22" s="21">
        <v>1435</v>
      </c>
      <c r="D22" s="4"/>
      <c r="E22" s="16"/>
      <c r="F22" s="65"/>
      <c r="G22" s="11">
        <f t="shared" si="0"/>
        <v>91312</v>
      </c>
      <c r="H22" s="4"/>
    </row>
    <row r="23" spans="1:8" x14ac:dyDescent="0.25">
      <c r="A23" s="8">
        <v>46534</v>
      </c>
      <c r="B23" s="10" t="s">
        <v>26</v>
      </c>
      <c r="C23" s="21">
        <v>1435</v>
      </c>
      <c r="D23" s="4"/>
      <c r="E23" s="16"/>
      <c r="F23" s="65"/>
      <c r="G23" s="11">
        <f t="shared" si="0"/>
        <v>91312</v>
      </c>
      <c r="H23" s="4"/>
    </row>
    <row r="24" spans="1:8" x14ac:dyDescent="0.25">
      <c r="A24" s="8">
        <v>46565</v>
      </c>
      <c r="B24" s="10" t="s">
        <v>27</v>
      </c>
      <c r="C24" s="21">
        <v>1435</v>
      </c>
      <c r="D24" s="4"/>
      <c r="E24" s="16"/>
      <c r="F24" s="65"/>
      <c r="G24" s="11">
        <f t="shared" si="0"/>
        <v>91312</v>
      </c>
      <c r="H24" s="4"/>
    </row>
    <row r="25" spans="1:8" x14ac:dyDescent="0.25">
      <c r="A25" s="8">
        <v>46595</v>
      </c>
      <c r="B25" s="10" t="s">
        <v>28</v>
      </c>
      <c r="C25" s="21">
        <v>1435</v>
      </c>
      <c r="D25" s="4"/>
      <c r="E25" s="16"/>
      <c r="F25" s="65"/>
      <c r="G25" s="11">
        <f t="shared" si="0"/>
        <v>91312</v>
      </c>
      <c r="H25" s="4"/>
    </row>
    <row r="26" spans="1:8" x14ac:dyDescent="0.25">
      <c r="A26" s="8">
        <v>46626</v>
      </c>
      <c r="B26" s="10" t="s">
        <v>29</v>
      </c>
      <c r="C26" s="21">
        <v>1435</v>
      </c>
      <c r="D26" s="4"/>
      <c r="E26" s="16"/>
      <c r="F26" s="65"/>
      <c r="G26" s="11">
        <f t="shared" si="0"/>
        <v>91312</v>
      </c>
      <c r="H26" s="4"/>
    </row>
    <row r="27" spans="1:8" x14ac:dyDescent="0.25">
      <c r="A27" s="8">
        <v>46657</v>
      </c>
      <c r="B27" s="10" t="s">
        <v>30</v>
      </c>
      <c r="C27" s="21">
        <v>1435</v>
      </c>
      <c r="D27" s="4"/>
      <c r="E27" s="16"/>
      <c r="F27" s="65"/>
      <c r="G27" s="11">
        <f t="shared" si="0"/>
        <v>91312</v>
      </c>
      <c r="H27" s="4"/>
    </row>
    <row r="28" spans="1:8" x14ac:dyDescent="0.25">
      <c r="A28" s="8">
        <v>46687</v>
      </c>
      <c r="B28" s="10" t="s">
        <v>31</v>
      </c>
      <c r="C28" s="21">
        <v>1435</v>
      </c>
      <c r="E28" s="16"/>
      <c r="F28" s="65"/>
      <c r="G28" s="11">
        <f t="shared" si="0"/>
        <v>91312</v>
      </c>
    </row>
    <row r="29" spans="1:8" x14ac:dyDescent="0.25">
      <c r="A29" s="8">
        <v>46718</v>
      </c>
      <c r="B29" s="10" t="s">
        <v>32</v>
      </c>
      <c r="C29" s="21">
        <v>1435</v>
      </c>
      <c r="E29" s="10"/>
      <c r="F29" s="65"/>
      <c r="G29" s="11">
        <f t="shared" si="0"/>
        <v>91312</v>
      </c>
    </row>
    <row r="30" spans="1:8" x14ac:dyDescent="0.25">
      <c r="A30" s="8">
        <v>46748</v>
      </c>
      <c r="B30" s="10" t="s">
        <v>33</v>
      </c>
      <c r="C30" s="21">
        <v>1435</v>
      </c>
      <c r="E30" s="10"/>
      <c r="F30" s="65"/>
      <c r="G30" s="11">
        <f t="shared" si="0"/>
        <v>91312</v>
      </c>
    </row>
    <row r="31" spans="1:8" x14ac:dyDescent="0.25">
      <c r="A31" s="8">
        <v>46779</v>
      </c>
      <c r="B31" s="10" t="s">
        <v>34</v>
      </c>
      <c r="C31" s="21">
        <v>1435</v>
      </c>
      <c r="E31" s="10"/>
      <c r="F31" s="65"/>
      <c r="G31" s="11">
        <f t="shared" si="0"/>
        <v>91312</v>
      </c>
    </row>
    <row r="32" spans="1:8" x14ac:dyDescent="0.25">
      <c r="A32" s="8">
        <v>46810</v>
      </c>
      <c r="B32" s="10" t="s">
        <v>35</v>
      </c>
      <c r="C32" s="21">
        <v>1435</v>
      </c>
      <c r="E32" s="10"/>
      <c r="F32" s="65"/>
      <c r="G32" s="11">
        <f t="shared" si="0"/>
        <v>91312</v>
      </c>
    </row>
    <row r="33" spans="1:7" x14ac:dyDescent="0.25">
      <c r="A33" s="8">
        <v>46839</v>
      </c>
      <c r="B33" s="10" t="s">
        <v>36</v>
      </c>
      <c r="C33" s="21">
        <v>1435</v>
      </c>
      <c r="E33" s="10"/>
      <c r="F33" s="65"/>
      <c r="G33" s="11">
        <f t="shared" si="0"/>
        <v>91312</v>
      </c>
    </row>
    <row r="34" spans="1:7" x14ac:dyDescent="0.25">
      <c r="A34" s="8">
        <v>46870</v>
      </c>
      <c r="B34" s="10" t="s">
        <v>60</v>
      </c>
      <c r="C34" s="21">
        <v>1435</v>
      </c>
      <c r="E34" s="10"/>
      <c r="F34" s="65"/>
      <c r="G34" s="11">
        <f t="shared" si="0"/>
        <v>91312</v>
      </c>
    </row>
    <row r="35" spans="1:7" x14ac:dyDescent="0.25">
      <c r="A35" s="8">
        <v>46900</v>
      </c>
      <c r="B35" s="10" t="s">
        <v>61</v>
      </c>
      <c r="C35" s="21">
        <v>1435</v>
      </c>
      <c r="E35" s="10"/>
      <c r="F35" s="65"/>
      <c r="G35" s="11">
        <f t="shared" si="0"/>
        <v>91312</v>
      </c>
    </row>
    <row r="36" spans="1:7" x14ac:dyDescent="0.25">
      <c r="A36" s="8">
        <v>46931</v>
      </c>
      <c r="B36" s="10" t="s">
        <v>62</v>
      </c>
      <c r="C36" s="21">
        <v>1435</v>
      </c>
      <c r="E36" s="10"/>
      <c r="F36" s="65"/>
      <c r="G36" s="11">
        <f t="shared" si="0"/>
        <v>91312</v>
      </c>
    </row>
    <row r="37" spans="1:7" x14ac:dyDescent="0.25">
      <c r="A37" s="8">
        <v>46961</v>
      </c>
      <c r="B37" s="10" t="s">
        <v>63</v>
      </c>
      <c r="C37" s="21">
        <v>1435</v>
      </c>
      <c r="E37" s="10"/>
      <c r="F37" s="65"/>
      <c r="G37" s="11">
        <f t="shared" si="0"/>
        <v>91312</v>
      </c>
    </row>
    <row r="38" spans="1:7" x14ac:dyDescent="0.25">
      <c r="A38" s="8">
        <v>46992</v>
      </c>
      <c r="B38" s="10" t="s">
        <v>64</v>
      </c>
      <c r="C38" s="21">
        <v>1435</v>
      </c>
      <c r="E38" s="10"/>
      <c r="F38" s="65"/>
      <c r="G38" s="11">
        <f t="shared" si="0"/>
        <v>91312</v>
      </c>
    </row>
    <row r="39" spans="1:7" x14ac:dyDescent="0.25">
      <c r="A39" s="8">
        <v>47023</v>
      </c>
      <c r="B39" s="10" t="s">
        <v>65</v>
      </c>
      <c r="C39" s="21">
        <v>1435</v>
      </c>
      <c r="E39" s="10"/>
      <c r="F39" s="65"/>
      <c r="G39" s="11">
        <f t="shared" si="0"/>
        <v>91312</v>
      </c>
    </row>
    <row r="40" spans="1:7" x14ac:dyDescent="0.25">
      <c r="A40" s="8">
        <v>47053</v>
      </c>
      <c r="B40" s="10" t="s">
        <v>66</v>
      </c>
      <c r="C40" s="21">
        <v>1435</v>
      </c>
      <c r="E40" s="10"/>
      <c r="F40" s="65"/>
      <c r="G40" s="11">
        <f t="shared" si="0"/>
        <v>91312</v>
      </c>
    </row>
    <row r="41" spans="1:7" x14ac:dyDescent="0.25">
      <c r="A41" s="8">
        <v>47084</v>
      </c>
      <c r="B41" s="10" t="s">
        <v>67</v>
      </c>
      <c r="C41" s="21">
        <v>1435</v>
      </c>
      <c r="E41" s="10"/>
      <c r="F41" s="65"/>
      <c r="G41" s="11">
        <f t="shared" si="0"/>
        <v>91312</v>
      </c>
    </row>
    <row r="42" spans="1:7" x14ac:dyDescent="0.25">
      <c r="A42" s="8">
        <v>47114</v>
      </c>
      <c r="B42" s="10" t="s">
        <v>68</v>
      </c>
      <c r="C42" s="21">
        <v>1435</v>
      </c>
      <c r="E42" s="10"/>
      <c r="F42" s="65"/>
      <c r="G42" s="11">
        <f t="shared" si="0"/>
        <v>91312</v>
      </c>
    </row>
    <row r="43" spans="1:7" x14ac:dyDescent="0.25">
      <c r="A43" s="8">
        <v>47145</v>
      </c>
      <c r="B43" s="10" t="s">
        <v>69</v>
      </c>
      <c r="C43" s="21">
        <v>1435</v>
      </c>
      <c r="E43" s="10"/>
      <c r="F43" s="65"/>
      <c r="G43" s="11">
        <f t="shared" si="0"/>
        <v>91312</v>
      </c>
    </row>
    <row r="44" spans="1:7" x14ac:dyDescent="0.25">
      <c r="A44" s="8">
        <v>47176</v>
      </c>
      <c r="B44" s="10" t="s">
        <v>70</v>
      </c>
      <c r="C44" s="21">
        <v>1435</v>
      </c>
      <c r="E44" s="10"/>
      <c r="F44" s="65"/>
      <c r="G44" s="11">
        <f t="shared" si="0"/>
        <v>91312</v>
      </c>
    </row>
    <row r="45" spans="1:7" x14ac:dyDescent="0.25">
      <c r="A45" s="8">
        <v>47204</v>
      </c>
      <c r="B45" s="10" t="s">
        <v>71</v>
      </c>
      <c r="C45" s="58">
        <v>1575</v>
      </c>
      <c r="E45" s="10"/>
      <c r="F45" s="65"/>
      <c r="G45" s="11">
        <f t="shared" si="0"/>
        <v>91312</v>
      </c>
    </row>
    <row r="46" spans="1:7" x14ac:dyDescent="0.25">
      <c r="A46" s="8">
        <v>47235</v>
      </c>
      <c r="B46" s="10" t="s">
        <v>72</v>
      </c>
      <c r="C46" s="58">
        <v>540</v>
      </c>
      <c r="E46" s="10"/>
      <c r="F46" s="65"/>
      <c r="G46" s="11">
        <f t="shared" si="0"/>
        <v>91312</v>
      </c>
    </row>
    <row r="47" spans="1:7" x14ac:dyDescent="0.25">
      <c r="A47" s="8">
        <v>47265</v>
      </c>
      <c r="B47" s="10" t="s">
        <v>73</v>
      </c>
      <c r="C47" s="58">
        <v>540</v>
      </c>
      <c r="E47" s="10"/>
      <c r="F47" s="65"/>
      <c r="G47" s="11">
        <f t="shared" si="0"/>
        <v>91312</v>
      </c>
    </row>
    <row r="48" spans="1:7" x14ac:dyDescent="0.25">
      <c r="A48" s="8">
        <v>47296</v>
      </c>
      <c r="B48" s="10" t="s">
        <v>74</v>
      </c>
      <c r="C48" s="58">
        <v>540</v>
      </c>
      <c r="E48" s="10"/>
      <c r="F48" s="65"/>
      <c r="G48" s="11">
        <f t="shared" si="0"/>
        <v>91312</v>
      </c>
    </row>
    <row r="49" spans="1:7" x14ac:dyDescent="0.25">
      <c r="A49" s="8">
        <v>47326</v>
      </c>
      <c r="B49" s="10" t="s">
        <v>75</v>
      </c>
      <c r="C49" s="58">
        <v>540</v>
      </c>
      <c r="E49" s="10"/>
      <c r="F49" s="65"/>
      <c r="G49" s="11">
        <f t="shared" si="0"/>
        <v>91312</v>
      </c>
    </row>
    <row r="50" spans="1:7" x14ac:dyDescent="0.25">
      <c r="A50" s="8">
        <v>47357</v>
      </c>
      <c r="B50" s="10" t="s">
        <v>76</v>
      </c>
      <c r="C50" s="58">
        <v>540</v>
      </c>
      <c r="E50" s="10"/>
      <c r="F50" s="65"/>
      <c r="G50" s="11">
        <f t="shared" si="0"/>
        <v>91312</v>
      </c>
    </row>
    <row r="51" spans="1:7" x14ac:dyDescent="0.25">
      <c r="A51" s="8">
        <v>47388</v>
      </c>
      <c r="B51" s="10" t="s">
        <v>77</v>
      </c>
      <c r="C51" s="58">
        <v>540</v>
      </c>
      <c r="E51" s="10"/>
      <c r="F51" s="65"/>
      <c r="G51" s="11">
        <f t="shared" si="0"/>
        <v>91312</v>
      </c>
    </row>
    <row r="52" spans="1:7" x14ac:dyDescent="0.25">
      <c r="A52" s="8">
        <v>47418</v>
      </c>
      <c r="B52" s="10" t="s">
        <v>78</v>
      </c>
      <c r="C52" s="58">
        <v>540</v>
      </c>
      <c r="E52" s="10"/>
      <c r="F52" s="65"/>
      <c r="G52" s="11">
        <f t="shared" si="0"/>
        <v>91312</v>
      </c>
    </row>
    <row r="53" spans="1:7" x14ac:dyDescent="0.25">
      <c r="A53" s="8">
        <v>47449</v>
      </c>
      <c r="B53" s="10" t="s">
        <v>79</v>
      </c>
      <c r="C53" s="58">
        <v>540</v>
      </c>
      <c r="E53" s="10"/>
      <c r="F53" s="65"/>
      <c r="G53" s="11">
        <f t="shared" si="0"/>
        <v>91312</v>
      </c>
    </row>
    <row r="54" spans="1:7" x14ac:dyDescent="0.25">
      <c r="A54" s="8">
        <v>47479</v>
      </c>
      <c r="B54" s="10" t="s">
        <v>89</v>
      </c>
      <c r="C54" s="58">
        <v>540</v>
      </c>
      <c r="E54" s="10"/>
      <c r="F54" s="65"/>
      <c r="G54" s="11">
        <f t="shared" si="0"/>
        <v>91312</v>
      </c>
    </row>
    <row r="55" spans="1:7" x14ac:dyDescent="0.25">
      <c r="A55" s="8">
        <v>47510</v>
      </c>
      <c r="B55" s="10" t="s">
        <v>90</v>
      </c>
      <c r="C55" s="58">
        <v>540</v>
      </c>
      <c r="E55" s="10"/>
      <c r="F55" s="65"/>
      <c r="G55" s="11">
        <f t="shared" si="0"/>
        <v>91312</v>
      </c>
    </row>
    <row r="56" spans="1:7" x14ac:dyDescent="0.25">
      <c r="A56" s="8">
        <v>47541</v>
      </c>
      <c r="B56" s="10" t="s">
        <v>91</v>
      </c>
      <c r="C56" s="58">
        <v>540</v>
      </c>
      <c r="E56" s="10"/>
      <c r="F56" s="65"/>
      <c r="G56" s="11">
        <f t="shared" si="0"/>
        <v>91312</v>
      </c>
    </row>
    <row r="57" spans="1:7" x14ac:dyDescent="0.25">
      <c r="A57" s="8">
        <v>47569</v>
      </c>
      <c r="B57" s="10" t="s">
        <v>92</v>
      </c>
      <c r="C57" s="58">
        <v>540</v>
      </c>
      <c r="E57" s="10"/>
      <c r="F57" s="65"/>
      <c r="G57" s="11">
        <f t="shared" si="0"/>
        <v>91312</v>
      </c>
    </row>
    <row r="58" spans="1:7" x14ac:dyDescent="0.25">
      <c r="A58" s="8">
        <v>47600</v>
      </c>
      <c r="B58" s="10" t="s">
        <v>93</v>
      </c>
      <c r="C58" s="58">
        <v>540</v>
      </c>
      <c r="E58" s="10"/>
      <c r="F58" s="65"/>
      <c r="G58" s="11">
        <f t="shared" si="0"/>
        <v>91312</v>
      </c>
    </row>
    <row r="59" spans="1:7" x14ac:dyDescent="0.25">
      <c r="A59" s="8">
        <v>47630</v>
      </c>
      <c r="B59" s="10" t="s">
        <v>94</v>
      </c>
      <c r="C59" s="58">
        <v>540</v>
      </c>
      <c r="E59" s="10"/>
      <c r="F59" s="65"/>
      <c r="G59" s="11">
        <f t="shared" si="0"/>
        <v>91312</v>
      </c>
    </row>
    <row r="60" spans="1:7" x14ac:dyDescent="0.25">
      <c r="A60" s="8">
        <v>47661</v>
      </c>
      <c r="B60" s="10" t="s">
        <v>95</v>
      </c>
      <c r="C60" s="58">
        <v>540</v>
      </c>
      <c r="E60" s="10"/>
      <c r="F60" s="65"/>
      <c r="G60" s="11">
        <f t="shared" si="0"/>
        <v>91312</v>
      </c>
    </row>
    <row r="61" spans="1:7" x14ac:dyDescent="0.25">
      <c r="A61" s="8">
        <v>47691</v>
      </c>
      <c r="B61" s="10" t="s">
        <v>96</v>
      </c>
      <c r="C61" s="58">
        <v>540</v>
      </c>
      <c r="E61" s="10"/>
      <c r="F61" s="65"/>
      <c r="G61" s="11">
        <f t="shared" si="0"/>
        <v>91312</v>
      </c>
    </row>
    <row r="62" spans="1:7" x14ac:dyDescent="0.25">
      <c r="A62" s="8">
        <v>47722</v>
      </c>
      <c r="B62" s="10" t="s">
        <v>97</v>
      </c>
      <c r="C62" s="58">
        <v>540</v>
      </c>
      <c r="E62" s="10"/>
      <c r="F62" s="65"/>
      <c r="G62" s="11">
        <f t="shared" si="0"/>
        <v>91312</v>
      </c>
    </row>
    <row r="63" spans="1:7" x14ac:dyDescent="0.25">
      <c r="A63" s="8">
        <v>47753</v>
      </c>
      <c r="B63" s="10" t="s">
        <v>98</v>
      </c>
      <c r="C63" s="58">
        <v>540</v>
      </c>
      <c r="E63" s="10"/>
      <c r="F63" s="65"/>
      <c r="G63" s="11">
        <f t="shared" si="0"/>
        <v>91312</v>
      </c>
    </row>
    <row r="64" spans="1:7" x14ac:dyDescent="0.25">
      <c r="A64" s="8">
        <v>47783</v>
      </c>
      <c r="B64" s="10" t="s">
        <v>99</v>
      </c>
      <c r="C64" s="58">
        <v>540</v>
      </c>
      <c r="E64" s="10"/>
      <c r="F64" s="65"/>
      <c r="G64" s="11">
        <f t="shared" si="0"/>
        <v>91312</v>
      </c>
    </row>
    <row r="65" spans="1:7" x14ac:dyDescent="0.25">
      <c r="A65" s="8">
        <v>47814</v>
      </c>
      <c r="B65" s="10" t="s">
        <v>100</v>
      </c>
      <c r="C65" s="58">
        <v>540</v>
      </c>
      <c r="E65" s="10"/>
      <c r="F65" s="65"/>
      <c r="G65" s="11">
        <f t="shared" si="0"/>
        <v>91312</v>
      </c>
    </row>
    <row r="66" spans="1:7" x14ac:dyDescent="0.25">
      <c r="A66" s="8">
        <v>47844</v>
      </c>
      <c r="B66" s="10" t="s">
        <v>101</v>
      </c>
      <c r="C66" s="58">
        <v>540</v>
      </c>
      <c r="E66" s="10"/>
      <c r="F66" s="65"/>
      <c r="G66" s="11">
        <f t="shared" si="0"/>
        <v>91312</v>
      </c>
    </row>
    <row r="67" spans="1:7" x14ac:dyDescent="0.25">
      <c r="A67" s="8">
        <v>47875</v>
      </c>
      <c r="B67" s="10" t="s">
        <v>102</v>
      </c>
      <c r="C67" s="58">
        <v>540</v>
      </c>
      <c r="E67" s="10"/>
      <c r="F67" s="65"/>
      <c r="G67" s="11">
        <f t="shared" si="0"/>
        <v>91312</v>
      </c>
    </row>
    <row r="68" spans="1:7" x14ac:dyDescent="0.25">
      <c r="A68" s="8">
        <v>47906</v>
      </c>
      <c r="B68" s="10" t="s">
        <v>103</v>
      </c>
      <c r="C68" s="58">
        <v>540</v>
      </c>
      <c r="E68" s="10"/>
      <c r="F68" s="65"/>
      <c r="G68" s="11">
        <f t="shared" si="0"/>
        <v>91312</v>
      </c>
    </row>
    <row r="69" spans="1:7" x14ac:dyDescent="0.25">
      <c r="A69" s="8">
        <v>47934</v>
      </c>
      <c r="B69" s="10" t="s">
        <v>104</v>
      </c>
      <c r="C69" s="58">
        <v>540</v>
      </c>
      <c r="E69" s="10"/>
      <c r="F69" s="65"/>
      <c r="G69" s="11">
        <f t="shared" si="0"/>
        <v>91312</v>
      </c>
    </row>
    <row r="70" spans="1:7" x14ac:dyDescent="0.25">
      <c r="A70" s="8">
        <v>47965</v>
      </c>
      <c r="B70" s="10" t="s">
        <v>105</v>
      </c>
      <c r="C70" s="58">
        <v>540</v>
      </c>
      <c r="E70" s="10"/>
      <c r="F70" s="65"/>
      <c r="G70" s="11">
        <f t="shared" si="0"/>
        <v>91312</v>
      </c>
    </row>
    <row r="71" spans="1:7" x14ac:dyDescent="0.25">
      <c r="A71" s="8">
        <v>47995</v>
      </c>
      <c r="B71" s="10" t="s">
        <v>106</v>
      </c>
      <c r="C71" s="58">
        <v>540</v>
      </c>
      <c r="E71" s="10"/>
      <c r="F71" s="65"/>
      <c r="G71" s="11">
        <f t="shared" si="0"/>
        <v>91312</v>
      </c>
    </row>
    <row r="72" spans="1:7" x14ac:dyDescent="0.25">
      <c r="A72" s="8">
        <v>48026</v>
      </c>
      <c r="B72" s="10" t="s">
        <v>107</v>
      </c>
      <c r="C72" s="58">
        <v>540</v>
      </c>
      <c r="E72" s="10"/>
      <c r="F72" s="65"/>
      <c r="G72" s="11">
        <f t="shared" ref="G72:G134" si="1">G71-F72</f>
        <v>91312</v>
      </c>
    </row>
    <row r="73" spans="1:7" x14ac:dyDescent="0.25">
      <c r="A73" s="8">
        <v>48056</v>
      </c>
      <c r="B73" s="10" t="s">
        <v>108</v>
      </c>
      <c r="C73" s="58">
        <v>540</v>
      </c>
      <c r="E73" s="10"/>
      <c r="F73" s="65"/>
      <c r="G73" s="11">
        <f t="shared" si="1"/>
        <v>91312</v>
      </c>
    </row>
    <row r="74" spans="1:7" x14ac:dyDescent="0.25">
      <c r="A74" s="8">
        <v>48087</v>
      </c>
      <c r="B74" s="10" t="s">
        <v>109</v>
      </c>
      <c r="C74" s="58">
        <v>540</v>
      </c>
      <c r="E74" s="10"/>
      <c r="F74" s="65"/>
      <c r="G74" s="11">
        <f t="shared" si="1"/>
        <v>91312</v>
      </c>
    </row>
    <row r="75" spans="1:7" x14ac:dyDescent="0.25">
      <c r="A75" s="8">
        <v>48118</v>
      </c>
      <c r="B75" s="10" t="s">
        <v>110</v>
      </c>
      <c r="C75" s="58">
        <v>540</v>
      </c>
      <c r="E75" s="10"/>
      <c r="F75" s="65"/>
      <c r="G75" s="11">
        <f t="shared" si="1"/>
        <v>91312</v>
      </c>
    </row>
    <row r="76" spans="1:7" x14ac:dyDescent="0.25">
      <c r="A76" s="8">
        <v>48148</v>
      </c>
      <c r="B76" s="10" t="s">
        <v>111</v>
      </c>
      <c r="C76" s="58">
        <v>540</v>
      </c>
      <c r="E76" s="10"/>
      <c r="F76" s="65"/>
      <c r="G76" s="11">
        <f t="shared" si="1"/>
        <v>91312</v>
      </c>
    </row>
    <row r="77" spans="1:7" x14ac:dyDescent="0.25">
      <c r="A77" s="8">
        <v>48179</v>
      </c>
      <c r="B77" s="10" t="s">
        <v>112</v>
      </c>
      <c r="C77" s="58">
        <v>540</v>
      </c>
      <c r="E77" s="10"/>
      <c r="F77" s="65"/>
      <c r="G77" s="11">
        <f t="shared" si="1"/>
        <v>91312</v>
      </c>
    </row>
    <row r="78" spans="1:7" x14ac:dyDescent="0.25">
      <c r="A78" s="8">
        <v>48209</v>
      </c>
      <c r="B78" s="10" t="s">
        <v>113</v>
      </c>
      <c r="C78" s="58">
        <v>540</v>
      </c>
      <c r="E78" s="10"/>
      <c r="F78" s="65"/>
      <c r="G78" s="11">
        <f t="shared" si="1"/>
        <v>91312</v>
      </c>
    </row>
    <row r="79" spans="1:7" x14ac:dyDescent="0.25">
      <c r="A79" s="8">
        <v>48240</v>
      </c>
      <c r="B79" s="10" t="s">
        <v>114</v>
      </c>
      <c r="C79" s="58">
        <v>540</v>
      </c>
      <c r="E79" s="10"/>
      <c r="F79" s="65"/>
      <c r="G79" s="11">
        <f t="shared" si="1"/>
        <v>91312</v>
      </c>
    </row>
    <row r="80" spans="1:7" x14ac:dyDescent="0.25">
      <c r="A80" s="8">
        <v>48271</v>
      </c>
      <c r="B80" s="10" t="s">
        <v>115</v>
      </c>
      <c r="C80" s="58">
        <v>540</v>
      </c>
      <c r="E80" s="10"/>
      <c r="F80" s="65"/>
      <c r="G80" s="11">
        <f t="shared" si="1"/>
        <v>91312</v>
      </c>
    </row>
    <row r="81" spans="1:7" x14ac:dyDescent="0.25">
      <c r="A81" s="8">
        <v>48300</v>
      </c>
      <c r="B81" s="10" t="s">
        <v>116</v>
      </c>
      <c r="C81" s="58">
        <v>540</v>
      </c>
      <c r="E81" s="10"/>
      <c r="F81" s="65"/>
      <c r="G81" s="11">
        <f t="shared" si="1"/>
        <v>91312</v>
      </c>
    </row>
    <row r="82" spans="1:7" x14ac:dyDescent="0.25">
      <c r="A82" s="8">
        <v>48331</v>
      </c>
      <c r="B82" s="10" t="s">
        <v>117</v>
      </c>
      <c r="C82" s="58">
        <v>540</v>
      </c>
      <c r="E82" s="10"/>
      <c r="F82" s="65"/>
      <c r="G82" s="11">
        <f t="shared" si="1"/>
        <v>91312</v>
      </c>
    </row>
    <row r="83" spans="1:7" x14ac:dyDescent="0.25">
      <c r="A83" s="8">
        <v>48361</v>
      </c>
      <c r="B83" s="10" t="s">
        <v>118</v>
      </c>
      <c r="C83" s="58">
        <v>540</v>
      </c>
      <c r="E83" s="10"/>
      <c r="F83" s="65"/>
      <c r="G83" s="11">
        <f t="shared" si="1"/>
        <v>91312</v>
      </c>
    </row>
    <row r="84" spans="1:7" x14ac:dyDescent="0.25">
      <c r="A84" s="8">
        <v>48392</v>
      </c>
      <c r="B84" s="10" t="s">
        <v>119</v>
      </c>
      <c r="C84" s="58">
        <v>540</v>
      </c>
      <c r="E84" s="10"/>
      <c r="F84" s="65"/>
      <c r="G84" s="11">
        <f t="shared" si="1"/>
        <v>91312</v>
      </c>
    </row>
    <row r="85" spans="1:7" x14ac:dyDescent="0.25">
      <c r="A85" s="8">
        <v>48422</v>
      </c>
      <c r="B85" s="10" t="s">
        <v>120</v>
      </c>
      <c r="C85" s="58">
        <v>540</v>
      </c>
      <c r="E85" s="10"/>
      <c r="F85" s="65"/>
      <c r="G85" s="11">
        <f t="shared" si="1"/>
        <v>91312</v>
      </c>
    </row>
    <row r="86" spans="1:7" x14ac:dyDescent="0.25">
      <c r="A86" s="8">
        <v>48453</v>
      </c>
      <c r="B86" s="10" t="s">
        <v>121</v>
      </c>
      <c r="C86" s="58">
        <v>540</v>
      </c>
      <c r="E86" s="10"/>
      <c r="F86" s="65"/>
      <c r="G86" s="11">
        <f t="shared" si="1"/>
        <v>91312</v>
      </c>
    </row>
    <row r="87" spans="1:7" x14ac:dyDescent="0.25">
      <c r="A87" s="8">
        <v>48484</v>
      </c>
      <c r="B87" s="10" t="s">
        <v>122</v>
      </c>
      <c r="C87" s="58">
        <v>540</v>
      </c>
      <c r="E87" s="10"/>
      <c r="F87" s="65"/>
      <c r="G87" s="11">
        <f t="shared" si="1"/>
        <v>91312</v>
      </c>
    </row>
    <row r="88" spans="1:7" x14ac:dyDescent="0.25">
      <c r="A88" s="8">
        <v>48514</v>
      </c>
      <c r="B88" s="10" t="s">
        <v>123</v>
      </c>
      <c r="C88" s="58">
        <v>540</v>
      </c>
      <c r="E88" s="10"/>
      <c r="F88" s="65"/>
      <c r="G88" s="11">
        <f t="shared" si="1"/>
        <v>91312</v>
      </c>
    </row>
    <row r="89" spans="1:7" x14ac:dyDescent="0.25">
      <c r="A89" s="8">
        <v>48545</v>
      </c>
      <c r="B89" s="10" t="s">
        <v>124</v>
      </c>
      <c r="C89" s="58">
        <v>540</v>
      </c>
      <c r="E89" s="10"/>
      <c r="F89" s="65"/>
      <c r="G89" s="11">
        <f t="shared" si="1"/>
        <v>91312</v>
      </c>
    </row>
    <row r="90" spans="1:7" x14ac:dyDescent="0.25">
      <c r="A90" s="8">
        <v>48575</v>
      </c>
      <c r="B90" s="10" t="s">
        <v>125</v>
      </c>
      <c r="C90" s="58">
        <v>540</v>
      </c>
      <c r="E90" s="10"/>
      <c r="F90" s="65"/>
      <c r="G90" s="11">
        <f t="shared" si="1"/>
        <v>91312</v>
      </c>
    </row>
    <row r="91" spans="1:7" x14ac:dyDescent="0.25">
      <c r="A91" s="8">
        <v>48606</v>
      </c>
      <c r="B91" s="10" t="s">
        <v>126</v>
      </c>
      <c r="C91" s="58">
        <v>540</v>
      </c>
      <c r="E91" s="10"/>
      <c r="F91" s="65"/>
      <c r="G91" s="11">
        <f t="shared" si="1"/>
        <v>91312</v>
      </c>
    </row>
    <row r="92" spans="1:7" x14ac:dyDescent="0.25">
      <c r="A92" s="8">
        <v>48637</v>
      </c>
      <c r="B92" s="10" t="s">
        <v>127</v>
      </c>
      <c r="C92" s="58">
        <v>540</v>
      </c>
      <c r="E92" s="10"/>
      <c r="F92" s="65"/>
      <c r="G92" s="11">
        <f t="shared" si="1"/>
        <v>91312</v>
      </c>
    </row>
    <row r="93" spans="1:7" x14ac:dyDescent="0.25">
      <c r="A93" s="8">
        <v>48665</v>
      </c>
      <c r="B93" s="10" t="s">
        <v>128</v>
      </c>
      <c r="C93" s="58">
        <v>540</v>
      </c>
      <c r="E93" s="10"/>
      <c r="F93" s="65"/>
      <c r="G93" s="11">
        <f t="shared" si="1"/>
        <v>91312</v>
      </c>
    </row>
    <row r="94" spans="1:7" x14ac:dyDescent="0.25">
      <c r="A94" s="8">
        <v>48696</v>
      </c>
      <c r="B94" s="10" t="s">
        <v>129</v>
      </c>
      <c r="C94" s="58">
        <v>540</v>
      </c>
      <c r="E94" s="10"/>
      <c r="F94" s="65"/>
      <c r="G94" s="11">
        <f t="shared" si="1"/>
        <v>91312</v>
      </c>
    </row>
    <row r="95" spans="1:7" x14ac:dyDescent="0.25">
      <c r="A95" s="8">
        <v>48726</v>
      </c>
      <c r="B95" s="10" t="s">
        <v>130</v>
      </c>
      <c r="C95" s="58">
        <v>540</v>
      </c>
      <c r="E95" s="10"/>
      <c r="F95" s="65"/>
      <c r="G95" s="11">
        <f t="shared" si="1"/>
        <v>91312</v>
      </c>
    </row>
    <row r="96" spans="1:7" x14ac:dyDescent="0.25">
      <c r="A96" s="8">
        <v>48757</v>
      </c>
      <c r="B96" s="10" t="s">
        <v>131</v>
      </c>
      <c r="C96" s="58">
        <v>540</v>
      </c>
      <c r="E96" s="10"/>
      <c r="F96" s="65"/>
      <c r="G96" s="11">
        <f t="shared" si="1"/>
        <v>91312</v>
      </c>
    </row>
    <row r="97" spans="1:7" x14ac:dyDescent="0.25">
      <c r="A97" s="8">
        <v>48787</v>
      </c>
      <c r="B97" s="10" t="s">
        <v>132</v>
      </c>
      <c r="C97" s="58">
        <v>540</v>
      </c>
      <c r="E97" s="10"/>
      <c r="F97" s="65"/>
      <c r="G97" s="11">
        <f t="shared" si="1"/>
        <v>91312</v>
      </c>
    </row>
    <row r="98" spans="1:7" x14ac:dyDescent="0.25">
      <c r="A98" s="8">
        <v>48818</v>
      </c>
      <c r="B98" s="10" t="s">
        <v>133</v>
      </c>
      <c r="C98" s="58">
        <v>540</v>
      </c>
      <c r="E98" s="10"/>
      <c r="F98" s="65"/>
      <c r="G98" s="11">
        <f t="shared" si="1"/>
        <v>91312</v>
      </c>
    </row>
    <row r="99" spans="1:7" x14ac:dyDescent="0.25">
      <c r="A99" s="8">
        <v>48849</v>
      </c>
      <c r="B99" s="10" t="s">
        <v>134</v>
      </c>
      <c r="C99" s="58">
        <v>540</v>
      </c>
      <c r="E99" s="10"/>
      <c r="F99" s="65"/>
      <c r="G99" s="11">
        <f t="shared" si="1"/>
        <v>91312</v>
      </c>
    </row>
    <row r="100" spans="1:7" x14ac:dyDescent="0.25">
      <c r="A100" s="8">
        <v>48879</v>
      </c>
      <c r="B100" s="10" t="s">
        <v>135</v>
      </c>
      <c r="C100" s="58">
        <v>540</v>
      </c>
      <c r="E100" s="10"/>
      <c r="F100" s="65"/>
      <c r="G100" s="11">
        <f t="shared" si="1"/>
        <v>91312</v>
      </c>
    </row>
    <row r="101" spans="1:7" x14ac:dyDescent="0.25">
      <c r="A101" s="8">
        <v>48910</v>
      </c>
      <c r="B101" s="10" t="s">
        <v>136</v>
      </c>
      <c r="C101" s="58">
        <v>540</v>
      </c>
      <c r="E101" s="10"/>
      <c r="F101" s="65"/>
      <c r="G101" s="11">
        <f t="shared" si="1"/>
        <v>91312</v>
      </c>
    </row>
    <row r="102" spans="1:7" x14ac:dyDescent="0.25">
      <c r="A102" s="8">
        <v>48940</v>
      </c>
      <c r="B102" s="10" t="s">
        <v>137</v>
      </c>
      <c r="C102" s="58">
        <v>540</v>
      </c>
      <c r="E102" s="10"/>
      <c r="F102" s="65"/>
      <c r="G102" s="11">
        <f t="shared" si="1"/>
        <v>91312</v>
      </c>
    </row>
    <row r="103" spans="1:7" x14ac:dyDescent="0.25">
      <c r="A103" s="8">
        <v>48971</v>
      </c>
      <c r="B103" s="10" t="s">
        <v>138</v>
      </c>
      <c r="C103" s="58">
        <v>540</v>
      </c>
      <c r="E103" s="10"/>
      <c r="F103" s="65"/>
      <c r="G103" s="11">
        <f t="shared" si="1"/>
        <v>91312</v>
      </c>
    </row>
    <row r="104" spans="1:7" x14ac:dyDescent="0.25">
      <c r="A104" s="8">
        <v>49002</v>
      </c>
      <c r="B104" s="10" t="s">
        <v>139</v>
      </c>
      <c r="C104" s="58">
        <v>540</v>
      </c>
      <c r="E104" s="10"/>
      <c r="F104" s="65"/>
      <c r="G104" s="11">
        <f t="shared" si="1"/>
        <v>91312</v>
      </c>
    </row>
    <row r="105" spans="1:7" x14ac:dyDescent="0.25">
      <c r="A105" s="8">
        <v>49030</v>
      </c>
      <c r="B105" s="10" t="s">
        <v>140</v>
      </c>
      <c r="C105" s="58">
        <v>540</v>
      </c>
      <c r="E105" s="10"/>
      <c r="F105" s="65"/>
      <c r="G105" s="11">
        <f t="shared" si="1"/>
        <v>91312</v>
      </c>
    </row>
    <row r="106" spans="1:7" x14ac:dyDescent="0.25">
      <c r="A106" s="8">
        <v>49061</v>
      </c>
      <c r="B106" s="10" t="s">
        <v>141</v>
      </c>
      <c r="C106" s="58">
        <v>540</v>
      </c>
      <c r="E106" s="10"/>
      <c r="F106" s="65"/>
      <c r="G106" s="11">
        <f t="shared" si="1"/>
        <v>91312</v>
      </c>
    </row>
    <row r="107" spans="1:7" x14ac:dyDescent="0.25">
      <c r="A107" s="8">
        <v>49091</v>
      </c>
      <c r="B107" s="10" t="s">
        <v>142</v>
      </c>
      <c r="C107" s="58">
        <v>540</v>
      </c>
      <c r="E107" s="10"/>
      <c r="F107" s="65"/>
      <c r="G107" s="11">
        <f t="shared" si="1"/>
        <v>91312</v>
      </c>
    </row>
    <row r="108" spans="1:7" x14ac:dyDescent="0.25">
      <c r="A108" s="8">
        <v>49122</v>
      </c>
      <c r="B108" s="10" t="s">
        <v>143</v>
      </c>
      <c r="C108" s="58">
        <v>540</v>
      </c>
      <c r="E108" s="10"/>
      <c r="F108" s="65"/>
      <c r="G108" s="11">
        <f t="shared" si="1"/>
        <v>91312</v>
      </c>
    </row>
    <row r="109" spans="1:7" x14ac:dyDescent="0.25">
      <c r="A109" s="8">
        <v>49152</v>
      </c>
      <c r="B109" s="10" t="s">
        <v>144</v>
      </c>
      <c r="C109" s="58">
        <v>540</v>
      </c>
      <c r="E109" s="10"/>
      <c r="F109" s="65"/>
      <c r="G109" s="11">
        <f t="shared" si="1"/>
        <v>91312</v>
      </c>
    </row>
    <row r="110" spans="1:7" x14ac:dyDescent="0.25">
      <c r="A110" s="8">
        <v>49183</v>
      </c>
      <c r="B110" s="10" t="s">
        <v>145</v>
      </c>
      <c r="C110" s="58">
        <v>540</v>
      </c>
      <c r="E110" s="10"/>
      <c r="F110" s="65"/>
      <c r="G110" s="11">
        <f t="shared" si="1"/>
        <v>91312</v>
      </c>
    </row>
    <row r="111" spans="1:7" x14ac:dyDescent="0.25">
      <c r="A111" s="8">
        <v>49214</v>
      </c>
      <c r="B111" s="10" t="s">
        <v>146</v>
      </c>
      <c r="C111" s="58">
        <v>540</v>
      </c>
      <c r="E111" s="10"/>
      <c r="F111" s="65"/>
      <c r="G111" s="11">
        <f t="shared" si="1"/>
        <v>91312</v>
      </c>
    </row>
    <row r="112" spans="1:7" x14ac:dyDescent="0.25">
      <c r="A112" s="8">
        <v>49244</v>
      </c>
      <c r="B112" s="10" t="s">
        <v>147</v>
      </c>
      <c r="C112" s="58">
        <v>540</v>
      </c>
      <c r="E112" s="10"/>
      <c r="F112" s="65"/>
      <c r="G112" s="11">
        <f t="shared" si="1"/>
        <v>91312</v>
      </c>
    </row>
    <row r="113" spans="1:7" x14ac:dyDescent="0.25">
      <c r="A113" s="8">
        <v>49275</v>
      </c>
      <c r="B113" s="10" t="s">
        <v>148</v>
      </c>
      <c r="C113" s="58">
        <v>540</v>
      </c>
      <c r="E113" s="10"/>
      <c r="F113" s="65"/>
      <c r="G113" s="11">
        <f t="shared" si="1"/>
        <v>91312</v>
      </c>
    </row>
    <row r="114" spans="1:7" x14ac:dyDescent="0.25">
      <c r="A114" s="8">
        <v>49305</v>
      </c>
      <c r="B114" s="10" t="s">
        <v>149</v>
      </c>
      <c r="C114" s="58">
        <v>540</v>
      </c>
      <c r="E114" s="10"/>
      <c r="F114" s="65"/>
      <c r="G114" s="11">
        <f t="shared" si="1"/>
        <v>91312</v>
      </c>
    </row>
    <row r="115" spans="1:7" x14ac:dyDescent="0.25">
      <c r="A115" s="8">
        <v>49336</v>
      </c>
      <c r="B115" s="10" t="s">
        <v>150</v>
      </c>
      <c r="C115" s="58">
        <v>540</v>
      </c>
      <c r="E115" s="10"/>
      <c r="F115" s="65"/>
      <c r="G115" s="11">
        <f t="shared" si="1"/>
        <v>91312</v>
      </c>
    </row>
    <row r="116" spans="1:7" x14ac:dyDescent="0.25">
      <c r="A116" s="8">
        <v>49367</v>
      </c>
      <c r="B116" s="10" t="s">
        <v>151</v>
      </c>
      <c r="C116" s="58">
        <v>540</v>
      </c>
      <c r="E116" s="10"/>
      <c r="F116" s="65"/>
      <c r="G116" s="11">
        <f t="shared" si="1"/>
        <v>91312</v>
      </c>
    </row>
    <row r="117" spans="1:7" x14ac:dyDescent="0.25">
      <c r="A117" s="8">
        <v>49395</v>
      </c>
      <c r="B117" s="10" t="s">
        <v>152</v>
      </c>
      <c r="C117" s="58">
        <v>540</v>
      </c>
      <c r="E117" s="10"/>
      <c r="F117" s="65"/>
      <c r="G117" s="11">
        <f t="shared" si="1"/>
        <v>91312</v>
      </c>
    </row>
    <row r="118" spans="1:7" x14ac:dyDescent="0.25">
      <c r="A118" s="8">
        <v>49426</v>
      </c>
      <c r="B118" s="10" t="s">
        <v>153</v>
      </c>
      <c r="C118" s="58">
        <v>540</v>
      </c>
      <c r="E118" s="10"/>
      <c r="F118" s="65"/>
      <c r="G118" s="11">
        <f t="shared" si="1"/>
        <v>91312</v>
      </c>
    </row>
    <row r="119" spans="1:7" x14ac:dyDescent="0.25">
      <c r="A119" s="8">
        <v>49456</v>
      </c>
      <c r="B119" s="10" t="s">
        <v>154</v>
      </c>
      <c r="C119" s="58">
        <v>540</v>
      </c>
      <c r="E119" s="10"/>
      <c r="F119" s="65"/>
      <c r="G119" s="11">
        <f t="shared" si="1"/>
        <v>91312</v>
      </c>
    </row>
    <row r="120" spans="1:7" x14ac:dyDescent="0.25">
      <c r="A120" s="8">
        <v>49487</v>
      </c>
      <c r="B120" s="10" t="s">
        <v>155</v>
      </c>
      <c r="C120" s="58">
        <v>540</v>
      </c>
      <c r="E120" s="10"/>
      <c r="F120" s="65"/>
      <c r="G120" s="11">
        <f t="shared" si="1"/>
        <v>91312</v>
      </c>
    </row>
    <row r="121" spans="1:7" x14ac:dyDescent="0.25">
      <c r="A121" s="8">
        <v>49517</v>
      </c>
      <c r="B121" s="10" t="s">
        <v>156</v>
      </c>
      <c r="C121" s="58">
        <v>540</v>
      </c>
      <c r="E121" s="10"/>
      <c r="F121" s="65"/>
      <c r="G121" s="11">
        <f t="shared" si="1"/>
        <v>91312</v>
      </c>
    </row>
    <row r="122" spans="1:7" x14ac:dyDescent="0.25">
      <c r="A122" s="8">
        <v>49548</v>
      </c>
      <c r="B122" s="10" t="s">
        <v>157</v>
      </c>
      <c r="C122" s="58">
        <v>540</v>
      </c>
      <c r="E122" s="10"/>
      <c r="F122" s="65"/>
      <c r="G122" s="11">
        <f t="shared" si="1"/>
        <v>91312</v>
      </c>
    </row>
    <row r="123" spans="1:7" x14ac:dyDescent="0.25">
      <c r="A123" s="8">
        <v>49579</v>
      </c>
      <c r="B123" s="10" t="s">
        <v>158</v>
      </c>
      <c r="C123" s="58">
        <v>540</v>
      </c>
      <c r="E123" s="10"/>
      <c r="F123" s="65"/>
      <c r="G123" s="11">
        <f t="shared" si="1"/>
        <v>91312</v>
      </c>
    </row>
    <row r="124" spans="1:7" x14ac:dyDescent="0.25">
      <c r="A124" s="8">
        <v>49609</v>
      </c>
      <c r="B124" s="10" t="s">
        <v>159</v>
      </c>
      <c r="C124" s="58">
        <v>540</v>
      </c>
      <c r="E124" s="10"/>
      <c r="F124" s="65"/>
      <c r="G124" s="11">
        <f t="shared" si="1"/>
        <v>91312</v>
      </c>
    </row>
    <row r="125" spans="1:7" x14ac:dyDescent="0.25">
      <c r="A125" s="8">
        <v>49640</v>
      </c>
      <c r="B125" s="10" t="s">
        <v>160</v>
      </c>
      <c r="C125" s="58">
        <v>540</v>
      </c>
      <c r="E125" s="10"/>
      <c r="F125" s="65"/>
      <c r="G125" s="11">
        <f t="shared" si="1"/>
        <v>91312</v>
      </c>
    </row>
    <row r="126" spans="1:7" x14ac:dyDescent="0.25">
      <c r="A126" s="8">
        <v>49670</v>
      </c>
      <c r="B126" s="10" t="s">
        <v>161</v>
      </c>
      <c r="C126" s="58">
        <v>540</v>
      </c>
      <c r="E126" s="10"/>
      <c r="F126" s="65"/>
      <c r="G126" s="11">
        <f t="shared" si="1"/>
        <v>91312</v>
      </c>
    </row>
    <row r="127" spans="1:7" x14ac:dyDescent="0.25">
      <c r="A127" s="8">
        <v>49701</v>
      </c>
      <c r="B127" s="10" t="s">
        <v>162</v>
      </c>
      <c r="C127" s="58">
        <v>540</v>
      </c>
      <c r="E127" s="10"/>
      <c r="F127" s="65"/>
      <c r="G127" s="11">
        <f t="shared" si="1"/>
        <v>91312</v>
      </c>
    </row>
    <row r="128" spans="1:7" x14ac:dyDescent="0.25">
      <c r="A128" s="8">
        <v>49732</v>
      </c>
      <c r="B128" s="10" t="s">
        <v>163</v>
      </c>
      <c r="C128" s="58">
        <v>540</v>
      </c>
      <c r="E128" s="10"/>
      <c r="F128" s="65"/>
      <c r="G128" s="11">
        <f t="shared" si="1"/>
        <v>91312</v>
      </c>
    </row>
    <row r="129" spans="1:7" x14ac:dyDescent="0.25">
      <c r="A129" s="8">
        <v>49761</v>
      </c>
      <c r="B129" s="15" t="s">
        <v>164</v>
      </c>
      <c r="C129" s="21">
        <v>505</v>
      </c>
      <c r="E129" s="10"/>
      <c r="F129" s="65"/>
      <c r="G129" s="11">
        <f t="shared" si="1"/>
        <v>91312</v>
      </c>
    </row>
    <row r="130" spans="1:7" x14ac:dyDescent="0.25">
      <c r="A130" s="60"/>
      <c r="B130" s="192"/>
      <c r="C130" s="50">
        <f>SUM(C7:C129)</f>
        <v>129500</v>
      </c>
      <c r="E130" s="10"/>
      <c r="F130" s="65"/>
      <c r="G130" s="11">
        <f t="shared" si="1"/>
        <v>91312</v>
      </c>
    </row>
    <row r="131" spans="1:7" x14ac:dyDescent="0.25">
      <c r="A131" s="60"/>
      <c r="B131" s="192"/>
      <c r="C131" s="185"/>
      <c r="E131" s="82"/>
      <c r="F131" s="147"/>
      <c r="G131" s="11">
        <f t="shared" si="1"/>
        <v>91312</v>
      </c>
    </row>
    <row r="132" spans="1:7" x14ac:dyDescent="0.25">
      <c r="A132" s="60"/>
      <c r="B132" s="192"/>
      <c r="C132" s="185"/>
      <c r="E132" s="82"/>
      <c r="F132" s="147"/>
      <c r="G132" s="11">
        <f t="shared" si="1"/>
        <v>91312</v>
      </c>
    </row>
    <row r="133" spans="1:7" x14ac:dyDescent="0.25">
      <c r="A133" s="60"/>
      <c r="B133" s="192"/>
      <c r="C133" s="185"/>
      <c r="E133" s="48"/>
      <c r="F133" s="148"/>
      <c r="G133" s="26">
        <f t="shared" si="1"/>
        <v>91312</v>
      </c>
    </row>
    <row r="134" spans="1:7" x14ac:dyDescent="0.25">
      <c r="A134" s="194"/>
      <c r="B134" s="192"/>
      <c r="C134" s="195"/>
      <c r="G134" s="86">
        <f t="shared" si="1"/>
        <v>91312</v>
      </c>
    </row>
  </sheetData>
  <mergeCells count="2">
    <mergeCell ref="B1:C1"/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"/>
  <sheetViews>
    <sheetView workbookViewId="0">
      <selection activeCell="F21" sqref="F21"/>
    </sheetView>
  </sheetViews>
  <sheetFormatPr baseColWidth="10" defaultRowHeight="15" x14ac:dyDescent="0.25"/>
  <cols>
    <col min="4" max="4" width="7.140625" customWidth="1"/>
  </cols>
  <sheetData>
    <row r="1" spans="1:8" x14ac:dyDescent="0.25">
      <c r="A1" s="34" t="s">
        <v>7</v>
      </c>
      <c r="B1" s="371" t="s">
        <v>577</v>
      </c>
      <c r="C1" s="36"/>
      <c r="D1" s="1" t="s">
        <v>449</v>
      </c>
      <c r="E1" s="19"/>
      <c r="F1" s="19"/>
      <c r="G1" s="19"/>
      <c r="H1" s="4"/>
    </row>
    <row r="2" spans="1:8" x14ac:dyDescent="0.25">
      <c r="A2" s="34" t="s">
        <v>8</v>
      </c>
      <c r="B2" s="372" t="s">
        <v>579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2"/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33"/>
      <c r="C6" s="20">
        <v>120000</v>
      </c>
      <c r="D6" s="2"/>
      <c r="E6" s="14"/>
      <c r="F6" s="13"/>
      <c r="G6" s="20">
        <v>120000</v>
      </c>
      <c r="H6" s="25">
        <f>G6*5/100</f>
        <v>6000</v>
      </c>
    </row>
    <row r="7" spans="1:8" x14ac:dyDescent="0.25">
      <c r="A7" s="8">
        <v>46150</v>
      </c>
      <c r="B7" s="96" t="s">
        <v>250</v>
      </c>
      <c r="C7" s="58">
        <v>120000</v>
      </c>
      <c r="D7" s="2"/>
      <c r="E7" s="8">
        <v>46150</v>
      </c>
      <c r="F7" s="58">
        <v>120000</v>
      </c>
      <c r="G7" s="58">
        <f>G6-F7</f>
        <v>0</v>
      </c>
      <c r="H7" s="54"/>
    </row>
    <row r="8" spans="1:8" x14ac:dyDescent="0.25">
      <c r="A8" s="32"/>
      <c r="B8" s="151"/>
      <c r="C8" s="58"/>
      <c r="D8" s="2"/>
      <c r="E8" s="32"/>
      <c r="F8" s="89">
        <v>0</v>
      </c>
      <c r="G8" s="58">
        <f>G7-F8</f>
        <v>0</v>
      </c>
      <c r="H8" s="54"/>
    </row>
    <row r="9" spans="1:8" x14ac:dyDescent="0.25">
      <c r="B9" s="18"/>
      <c r="C9" s="89">
        <v>120000</v>
      </c>
      <c r="E9" s="18"/>
      <c r="F9" s="18"/>
      <c r="G9" s="84">
        <f>G8-F9</f>
        <v>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9"/>
  <sheetViews>
    <sheetView topLeftCell="A4" workbookViewId="0">
      <selection activeCell="A18" sqref="A18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114" t="s">
        <v>231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115">
        <v>1003</v>
      </c>
      <c r="C2" s="38"/>
      <c r="D2" s="1"/>
      <c r="E2" s="19" t="s">
        <v>450</v>
      </c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115" t="s">
        <v>232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67"/>
      <c r="C6" s="27">
        <v>145600</v>
      </c>
      <c r="D6" s="2"/>
      <c r="E6" s="14"/>
      <c r="F6" s="13"/>
      <c r="G6" s="20">
        <v>145600</v>
      </c>
      <c r="H6" s="25">
        <f>G6*5/100</f>
        <v>7280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45750</v>
      </c>
      <c r="B7" s="68" t="s">
        <v>12</v>
      </c>
      <c r="C7" s="56">
        <v>34000</v>
      </c>
      <c r="D7" s="2"/>
      <c r="E7" s="8">
        <v>45750</v>
      </c>
      <c r="F7" s="58">
        <v>34000</v>
      </c>
      <c r="G7" s="58">
        <f>G6-F7</f>
        <v>111600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45818</v>
      </c>
      <c r="B8" s="68" t="s">
        <v>52</v>
      </c>
      <c r="C8" s="56">
        <v>34000</v>
      </c>
      <c r="D8" s="2"/>
      <c r="E8" s="8">
        <v>45896</v>
      </c>
      <c r="F8" s="58">
        <v>34000</v>
      </c>
      <c r="G8" s="58">
        <f t="shared" ref="G8:G58" si="0">G7-F8</f>
        <v>77600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45848</v>
      </c>
      <c r="B9" s="68" t="s">
        <v>13</v>
      </c>
      <c r="C9" s="56">
        <v>1500</v>
      </c>
      <c r="D9" s="2"/>
      <c r="E9" s="8">
        <v>45947</v>
      </c>
      <c r="F9" s="58">
        <v>1500</v>
      </c>
      <c r="G9" s="58">
        <f t="shared" si="0"/>
        <v>76100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45879</v>
      </c>
      <c r="B10" s="68" t="s">
        <v>14</v>
      </c>
      <c r="C10" s="56">
        <v>1500</v>
      </c>
      <c r="D10" s="2"/>
      <c r="E10" s="8">
        <v>45971</v>
      </c>
      <c r="F10" s="58">
        <v>1500</v>
      </c>
      <c r="G10" s="58">
        <f t="shared" si="0"/>
        <v>74600</v>
      </c>
    </row>
    <row r="11" spans="1:31" x14ac:dyDescent="0.25">
      <c r="A11" s="8">
        <v>45910</v>
      </c>
      <c r="B11" s="68" t="s">
        <v>15</v>
      </c>
      <c r="C11" s="56">
        <v>1500</v>
      </c>
      <c r="D11" s="2"/>
      <c r="E11" s="8">
        <v>46021</v>
      </c>
      <c r="F11" s="58">
        <v>1500</v>
      </c>
      <c r="G11" s="58">
        <f t="shared" si="0"/>
        <v>73100</v>
      </c>
    </row>
    <row r="12" spans="1:31" x14ac:dyDescent="0.25">
      <c r="A12" s="8">
        <v>45940</v>
      </c>
      <c r="B12" s="68" t="s">
        <v>16</v>
      </c>
      <c r="C12" s="56">
        <v>1500</v>
      </c>
      <c r="D12" s="2"/>
      <c r="E12" s="8">
        <v>46055</v>
      </c>
      <c r="F12" s="58">
        <v>1500</v>
      </c>
      <c r="G12" s="58">
        <f t="shared" si="0"/>
        <v>71600</v>
      </c>
    </row>
    <row r="13" spans="1:31" x14ac:dyDescent="0.25">
      <c r="A13" s="8">
        <v>45971</v>
      </c>
      <c r="B13" s="68" t="s">
        <v>17</v>
      </c>
      <c r="C13" s="56">
        <v>1500</v>
      </c>
      <c r="D13" s="2"/>
      <c r="E13" s="8">
        <v>46080</v>
      </c>
      <c r="F13" s="58">
        <v>1500</v>
      </c>
      <c r="G13" s="58">
        <f t="shared" si="0"/>
        <v>70100</v>
      </c>
      <c r="H13" t="s">
        <v>513</v>
      </c>
    </row>
    <row r="14" spans="1:31" x14ac:dyDescent="0.25">
      <c r="A14" s="8">
        <v>46001</v>
      </c>
      <c r="B14" s="68" t="s">
        <v>18</v>
      </c>
      <c r="C14" s="56">
        <v>1500</v>
      </c>
      <c r="D14" s="2"/>
      <c r="E14" s="8">
        <v>46111</v>
      </c>
      <c r="F14" s="58">
        <v>1500</v>
      </c>
      <c r="G14" s="58">
        <f t="shared" si="0"/>
        <v>68600</v>
      </c>
    </row>
    <row r="15" spans="1:31" x14ac:dyDescent="0.25">
      <c r="A15" s="8">
        <v>46032</v>
      </c>
      <c r="B15" s="68" t="s">
        <v>19</v>
      </c>
      <c r="C15" s="56">
        <v>1500</v>
      </c>
      <c r="D15" s="2"/>
      <c r="E15" s="8">
        <v>46167</v>
      </c>
      <c r="F15" s="58">
        <v>1500</v>
      </c>
      <c r="G15" s="58">
        <f t="shared" si="0"/>
        <v>67100</v>
      </c>
    </row>
    <row r="16" spans="1:31" x14ac:dyDescent="0.25">
      <c r="A16" s="8">
        <v>46063</v>
      </c>
      <c r="B16" s="68" t="s">
        <v>20</v>
      </c>
      <c r="C16" s="56">
        <v>1500</v>
      </c>
      <c r="D16" s="2"/>
      <c r="E16" s="8">
        <v>46185</v>
      </c>
      <c r="F16" s="58">
        <v>1500</v>
      </c>
      <c r="G16" s="58">
        <f t="shared" si="0"/>
        <v>65600</v>
      </c>
    </row>
    <row r="17" spans="1:7" x14ac:dyDescent="0.25">
      <c r="A17" s="8">
        <v>46091</v>
      </c>
      <c r="B17" s="68" t="s">
        <v>21</v>
      </c>
      <c r="C17" s="56">
        <v>1500</v>
      </c>
      <c r="D17" s="2"/>
      <c r="E17" s="8">
        <v>46203</v>
      </c>
      <c r="F17" s="58">
        <v>1500</v>
      </c>
      <c r="G17" s="58">
        <f t="shared" si="0"/>
        <v>64100</v>
      </c>
    </row>
    <row r="18" spans="1:7" x14ac:dyDescent="0.25">
      <c r="A18" s="8">
        <v>46122</v>
      </c>
      <c r="B18" s="68" t="s">
        <v>22</v>
      </c>
      <c r="C18" s="56">
        <v>1500</v>
      </c>
      <c r="D18" s="2"/>
      <c r="E18" s="8">
        <v>46238</v>
      </c>
      <c r="F18" s="58">
        <v>1500</v>
      </c>
      <c r="G18" s="58">
        <f t="shared" si="0"/>
        <v>62600</v>
      </c>
    </row>
    <row r="19" spans="1:7" x14ac:dyDescent="0.25">
      <c r="A19" s="8">
        <v>46152</v>
      </c>
      <c r="B19" s="68" t="s">
        <v>23</v>
      </c>
      <c r="C19" s="56">
        <v>1500</v>
      </c>
      <c r="D19" s="2"/>
      <c r="E19" s="8"/>
      <c r="F19" s="58"/>
      <c r="G19" s="58">
        <f t="shared" si="0"/>
        <v>62600</v>
      </c>
    </row>
    <row r="20" spans="1:7" x14ac:dyDescent="0.25">
      <c r="A20" s="8">
        <v>46143</v>
      </c>
      <c r="B20" s="68" t="s">
        <v>178</v>
      </c>
      <c r="C20" s="56">
        <v>5600</v>
      </c>
      <c r="D20" s="2"/>
      <c r="E20" s="8"/>
      <c r="F20" s="58"/>
      <c r="G20" s="58">
        <f t="shared" si="0"/>
        <v>62600</v>
      </c>
    </row>
    <row r="21" spans="1:7" x14ac:dyDescent="0.25">
      <c r="A21" s="8">
        <v>46183</v>
      </c>
      <c r="B21" s="68" t="s">
        <v>24</v>
      </c>
      <c r="C21" s="56">
        <v>1500</v>
      </c>
      <c r="D21" s="2"/>
      <c r="E21" s="8"/>
      <c r="F21" s="58"/>
      <c r="G21" s="58">
        <f>G19-F21</f>
        <v>62600</v>
      </c>
    </row>
    <row r="22" spans="1:7" x14ac:dyDescent="0.25">
      <c r="A22" s="8">
        <v>46213</v>
      </c>
      <c r="B22" s="68" t="s">
        <v>25</v>
      </c>
      <c r="C22" s="56">
        <v>1500</v>
      </c>
      <c r="D22" s="2"/>
      <c r="E22" s="8"/>
      <c r="F22" s="58"/>
      <c r="G22" s="58">
        <f t="shared" si="0"/>
        <v>62600</v>
      </c>
    </row>
    <row r="23" spans="1:7" x14ac:dyDescent="0.25">
      <c r="A23" s="8">
        <v>46244</v>
      </c>
      <c r="B23" s="68" t="s">
        <v>26</v>
      </c>
      <c r="C23" s="56">
        <v>1500</v>
      </c>
      <c r="D23" s="2"/>
      <c r="E23" s="8"/>
      <c r="F23" s="58"/>
      <c r="G23" s="58">
        <f t="shared" si="0"/>
        <v>62600</v>
      </c>
    </row>
    <row r="24" spans="1:7" x14ac:dyDescent="0.25">
      <c r="A24" s="8">
        <v>46275</v>
      </c>
      <c r="B24" s="68" t="s">
        <v>27</v>
      </c>
      <c r="C24" s="56">
        <v>1500</v>
      </c>
      <c r="D24" s="2"/>
      <c r="E24" s="8"/>
      <c r="F24" s="58"/>
      <c r="G24" s="58">
        <f t="shared" si="0"/>
        <v>62600</v>
      </c>
    </row>
    <row r="25" spans="1:7" x14ac:dyDescent="0.25">
      <c r="A25" s="8">
        <v>46305</v>
      </c>
      <c r="B25" s="68" t="s">
        <v>28</v>
      </c>
      <c r="C25" s="56">
        <v>1500</v>
      </c>
      <c r="D25" s="2"/>
      <c r="E25" s="8"/>
      <c r="F25" s="58"/>
      <c r="G25" s="58">
        <f t="shared" si="0"/>
        <v>62600</v>
      </c>
    </row>
    <row r="26" spans="1:7" x14ac:dyDescent="0.25">
      <c r="A26" s="8">
        <v>46336</v>
      </c>
      <c r="B26" s="68" t="s">
        <v>29</v>
      </c>
      <c r="C26" s="56">
        <v>1500</v>
      </c>
      <c r="D26" s="2"/>
      <c r="E26" s="8"/>
      <c r="F26" s="58"/>
      <c r="G26" s="58">
        <f t="shared" si="0"/>
        <v>62600</v>
      </c>
    </row>
    <row r="27" spans="1:7" x14ac:dyDescent="0.25">
      <c r="A27" s="8">
        <v>46366</v>
      </c>
      <c r="B27" s="68" t="s">
        <v>30</v>
      </c>
      <c r="C27" s="56">
        <v>1500</v>
      </c>
      <c r="D27" s="2"/>
      <c r="E27" s="8"/>
      <c r="F27" s="58"/>
      <c r="G27" s="58">
        <f t="shared" si="0"/>
        <v>62600</v>
      </c>
    </row>
    <row r="28" spans="1:7" x14ac:dyDescent="0.25">
      <c r="A28" s="8">
        <v>46397</v>
      </c>
      <c r="B28" s="68" t="s">
        <v>31</v>
      </c>
      <c r="C28" s="56">
        <v>1500</v>
      </c>
      <c r="D28" s="2"/>
      <c r="E28" s="8"/>
      <c r="F28" s="58"/>
      <c r="G28" s="58">
        <f t="shared" si="0"/>
        <v>62600</v>
      </c>
    </row>
    <row r="29" spans="1:7" x14ac:dyDescent="0.25">
      <c r="A29" s="8">
        <v>46428</v>
      </c>
      <c r="B29" s="68" t="s">
        <v>32</v>
      </c>
      <c r="C29" s="56">
        <v>1500</v>
      </c>
      <c r="D29" s="2"/>
      <c r="E29" s="8"/>
      <c r="F29" s="58"/>
      <c r="G29" s="58">
        <f t="shared" si="0"/>
        <v>62600</v>
      </c>
    </row>
    <row r="30" spans="1:7" x14ac:dyDescent="0.25">
      <c r="A30" s="8">
        <v>46456</v>
      </c>
      <c r="B30" s="68" t="s">
        <v>33</v>
      </c>
      <c r="C30" s="56">
        <v>1500</v>
      </c>
      <c r="D30" s="2"/>
      <c r="E30" s="8"/>
      <c r="F30" s="58"/>
      <c r="G30" s="58">
        <f t="shared" si="0"/>
        <v>62600</v>
      </c>
    </row>
    <row r="31" spans="1:7" x14ac:dyDescent="0.25">
      <c r="A31" s="8">
        <v>46487</v>
      </c>
      <c r="B31" s="68" t="s">
        <v>34</v>
      </c>
      <c r="C31" s="56">
        <v>1500</v>
      </c>
      <c r="D31" s="2"/>
      <c r="E31" s="8"/>
      <c r="F31" s="58"/>
      <c r="G31" s="58">
        <f t="shared" si="0"/>
        <v>62600</v>
      </c>
    </row>
    <row r="32" spans="1:7" x14ac:dyDescent="0.25">
      <c r="A32" s="8">
        <v>46517</v>
      </c>
      <c r="B32" s="68" t="s">
        <v>35</v>
      </c>
      <c r="C32" s="56">
        <v>1500</v>
      </c>
      <c r="D32" s="2"/>
      <c r="E32" s="8"/>
      <c r="F32" s="58"/>
      <c r="G32" s="58">
        <f t="shared" si="0"/>
        <v>62600</v>
      </c>
    </row>
    <row r="33" spans="1:7" x14ac:dyDescent="0.25">
      <c r="A33" s="8">
        <v>46548</v>
      </c>
      <c r="B33" s="68" t="s">
        <v>36</v>
      </c>
      <c r="C33" s="56">
        <v>1500</v>
      </c>
      <c r="D33" s="2"/>
      <c r="E33" s="8"/>
      <c r="F33" s="58"/>
      <c r="G33" s="58">
        <f t="shared" si="0"/>
        <v>62600</v>
      </c>
    </row>
    <row r="34" spans="1:7" x14ac:dyDescent="0.25">
      <c r="A34" s="8">
        <v>46578</v>
      </c>
      <c r="B34" s="68" t="s">
        <v>60</v>
      </c>
      <c r="C34" s="56">
        <v>1500</v>
      </c>
      <c r="D34" s="2"/>
      <c r="E34" s="8"/>
      <c r="F34" s="58"/>
      <c r="G34" s="58">
        <f t="shared" si="0"/>
        <v>62600</v>
      </c>
    </row>
    <row r="35" spans="1:7" x14ac:dyDescent="0.25">
      <c r="A35" s="8">
        <v>46609</v>
      </c>
      <c r="B35" s="68" t="s">
        <v>61</v>
      </c>
      <c r="C35" s="56">
        <v>1500</v>
      </c>
      <c r="D35" s="2"/>
      <c r="E35" s="8"/>
      <c r="F35" s="58"/>
      <c r="G35" s="58">
        <f t="shared" si="0"/>
        <v>62600</v>
      </c>
    </row>
    <row r="36" spans="1:7" x14ac:dyDescent="0.25">
      <c r="A36" s="8">
        <v>46640</v>
      </c>
      <c r="B36" s="68" t="s">
        <v>62</v>
      </c>
      <c r="C36" s="56">
        <v>1500</v>
      </c>
      <c r="D36" s="2"/>
      <c r="E36" s="8"/>
      <c r="F36" s="58"/>
      <c r="G36" s="58">
        <f t="shared" si="0"/>
        <v>62600</v>
      </c>
    </row>
    <row r="37" spans="1:7" x14ac:dyDescent="0.25">
      <c r="A37" s="8">
        <v>46670</v>
      </c>
      <c r="B37" s="68" t="s">
        <v>63</v>
      </c>
      <c r="C37" s="56">
        <v>1500</v>
      </c>
      <c r="D37" s="2"/>
      <c r="E37" s="8"/>
      <c r="F37" s="58"/>
      <c r="G37" s="58">
        <f t="shared" si="0"/>
        <v>62600</v>
      </c>
    </row>
    <row r="38" spans="1:7" x14ac:dyDescent="0.25">
      <c r="A38" s="8">
        <v>46701</v>
      </c>
      <c r="B38" s="68" t="s">
        <v>64</v>
      </c>
      <c r="C38" s="56">
        <v>1500</v>
      </c>
      <c r="D38" s="2"/>
      <c r="E38" s="8"/>
      <c r="F38" s="58"/>
      <c r="G38" s="58">
        <f t="shared" si="0"/>
        <v>62600</v>
      </c>
    </row>
    <row r="39" spans="1:7" x14ac:dyDescent="0.25">
      <c r="A39" s="8">
        <v>46731</v>
      </c>
      <c r="B39" s="68" t="s">
        <v>65</v>
      </c>
      <c r="C39" s="56">
        <v>1500</v>
      </c>
      <c r="D39" s="2"/>
      <c r="E39" s="8"/>
      <c r="F39" s="58"/>
      <c r="G39" s="58">
        <f t="shared" si="0"/>
        <v>62600</v>
      </c>
    </row>
    <row r="40" spans="1:7" x14ac:dyDescent="0.25">
      <c r="A40" s="8">
        <v>46762</v>
      </c>
      <c r="B40" s="68" t="s">
        <v>66</v>
      </c>
      <c r="C40" s="56">
        <v>1500</v>
      </c>
      <c r="D40" s="2"/>
      <c r="E40" s="8"/>
      <c r="F40" s="58"/>
      <c r="G40" s="58">
        <f t="shared" si="0"/>
        <v>62600</v>
      </c>
    </row>
    <row r="41" spans="1:7" x14ac:dyDescent="0.25">
      <c r="A41" s="8">
        <v>46793</v>
      </c>
      <c r="B41" s="68" t="s">
        <v>67</v>
      </c>
      <c r="C41" s="56">
        <v>1500</v>
      </c>
      <c r="D41" s="2"/>
      <c r="E41" s="8"/>
      <c r="F41" s="58"/>
      <c r="G41" s="58">
        <f t="shared" si="0"/>
        <v>62600</v>
      </c>
    </row>
    <row r="42" spans="1:7" x14ac:dyDescent="0.25">
      <c r="A42" s="8">
        <v>46822</v>
      </c>
      <c r="B42" s="68" t="s">
        <v>68</v>
      </c>
      <c r="C42" s="56">
        <v>1500</v>
      </c>
      <c r="D42" s="2"/>
      <c r="E42" s="8"/>
      <c r="F42" s="58"/>
      <c r="G42" s="58">
        <f t="shared" si="0"/>
        <v>62600</v>
      </c>
    </row>
    <row r="43" spans="1:7" x14ac:dyDescent="0.25">
      <c r="A43" s="8">
        <v>46853</v>
      </c>
      <c r="B43" s="68" t="s">
        <v>69</v>
      </c>
      <c r="C43" s="56">
        <v>1500</v>
      </c>
      <c r="D43" s="2"/>
      <c r="E43" s="8"/>
      <c r="F43" s="58"/>
      <c r="G43" s="58">
        <f t="shared" si="0"/>
        <v>62600</v>
      </c>
    </row>
    <row r="44" spans="1:7" x14ac:dyDescent="0.25">
      <c r="A44" s="8">
        <v>46883</v>
      </c>
      <c r="B44" s="68" t="s">
        <v>70</v>
      </c>
      <c r="C44" s="56">
        <v>1500</v>
      </c>
      <c r="D44" s="2"/>
      <c r="E44" s="8"/>
      <c r="F44" s="58"/>
      <c r="G44" s="58">
        <f t="shared" si="0"/>
        <v>62600</v>
      </c>
    </row>
    <row r="45" spans="1:7" x14ac:dyDescent="0.25">
      <c r="A45" s="8">
        <v>46914</v>
      </c>
      <c r="B45" s="68" t="s">
        <v>71</v>
      </c>
      <c r="C45" s="56">
        <v>1500</v>
      </c>
      <c r="D45" s="2"/>
      <c r="E45" s="8"/>
      <c r="F45" s="58"/>
      <c r="G45" s="58">
        <f t="shared" si="0"/>
        <v>62600</v>
      </c>
    </row>
    <row r="46" spans="1:7" x14ac:dyDescent="0.25">
      <c r="A46" s="8">
        <v>46944</v>
      </c>
      <c r="B46" s="68" t="s">
        <v>72</v>
      </c>
      <c r="C46" s="56">
        <v>1500</v>
      </c>
      <c r="D46" s="2"/>
      <c r="E46" s="8"/>
      <c r="F46" s="58"/>
      <c r="G46" s="58">
        <f t="shared" si="0"/>
        <v>62600</v>
      </c>
    </row>
    <row r="47" spans="1:7" x14ac:dyDescent="0.25">
      <c r="A47" s="8">
        <v>46975</v>
      </c>
      <c r="B47" s="68" t="s">
        <v>73</v>
      </c>
      <c r="C47" s="56">
        <v>1500</v>
      </c>
      <c r="D47" s="2"/>
      <c r="E47" s="8"/>
      <c r="F47" s="58"/>
      <c r="G47" s="58">
        <f t="shared" si="0"/>
        <v>62600</v>
      </c>
    </row>
    <row r="48" spans="1:7" x14ac:dyDescent="0.25">
      <c r="A48" s="8">
        <v>47006</v>
      </c>
      <c r="B48" s="68" t="s">
        <v>74</v>
      </c>
      <c r="C48" s="56">
        <v>1500</v>
      </c>
      <c r="D48" s="2"/>
      <c r="E48" s="8"/>
      <c r="F48" s="58"/>
      <c r="G48" s="58">
        <f t="shared" si="0"/>
        <v>62600</v>
      </c>
    </row>
    <row r="49" spans="1:7" x14ac:dyDescent="0.25">
      <c r="A49" s="8">
        <v>47036</v>
      </c>
      <c r="B49" s="68" t="s">
        <v>75</v>
      </c>
      <c r="C49" s="56">
        <v>1500</v>
      </c>
      <c r="D49" s="2"/>
      <c r="E49" s="8"/>
      <c r="F49" s="58"/>
      <c r="G49" s="58">
        <f t="shared" si="0"/>
        <v>62600</v>
      </c>
    </row>
    <row r="50" spans="1:7" x14ac:dyDescent="0.25">
      <c r="A50" s="8">
        <v>47067</v>
      </c>
      <c r="B50" s="68" t="s">
        <v>76</v>
      </c>
      <c r="C50" s="56">
        <v>1500</v>
      </c>
      <c r="D50" s="2"/>
      <c r="E50" s="8"/>
      <c r="F50" s="58"/>
      <c r="G50" s="58">
        <f t="shared" si="0"/>
        <v>62600</v>
      </c>
    </row>
    <row r="51" spans="1:7" x14ac:dyDescent="0.25">
      <c r="A51" s="8">
        <v>47097</v>
      </c>
      <c r="B51" s="68" t="s">
        <v>77</v>
      </c>
      <c r="C51" s="56">
        <v>1500</v>
      </c>
      <c r="D51" s="2"/>
      <c r="E51" s="8"/>
      <c r="F51" s="58"/>
      <c r="G51" s="58">
        <f t="shared" si="0"/>
        <v>62600</v>
      </c>
    </row>
    <row r="52" spans="1:7" x14ac:dyDescent="0.25">
      <c r="A52" s="8">
        <v>47128</v>
      </c>
      <c r="B52" s="68" t="s">
        <v>78</v>
      </c>
      <c r="C52" s="56">
        <v>1500</v>
      </c>
      <c r="D52" s="2"/>
      <c r="E52" s="8"/>
      <c r="F52" s="58"/>
      <c r="G52" s="58">
        <f t="shared" si="0"/>
        <v>62600</v>
      </c>
    </row>
    <row r="53" spans="1:7" x14ac:dyDescent="0.25">
      <c r="A53" s="8">
        <v>47159</v>
      </c>
      <c r="B53" s="68" t="s">
        <v>79</v>
      </c>
      <c r="C53" s="56">
        <v>1500</v>
      </c>
      <c r="D53" s="2"/>
      <c r="E53" s="8"/>
      <c r="F53" s="58"/>
      <c r="G53" s="58">
        <f t="shared" si="0"/>
        <v>62600</v>
      </c>
    </row>
    <row r="54" spans="1:7" x14ac:dyDescent="0.25">
      <c r="A54" s="8">
        <v>47187</v>
      </c>
      <c r="B54" s="68" t="s">
        <v>89</v>
      </c>
      <c r="C54" s="56">
        <v>1500</v>
      </c>
      <c r="D54" s="2"/>
      <c r="E54" s="8"/>
      <c r="F54" s="58"/>
      <c r="G54" s="58">
        <f t="shared" si="0"/>
        <v>62600</v>
      </c>
    </row>
    <row r="55" spans="1:7" x14ac:dyDescent="0.25">
      <c r="A55" s="8">
        <v>47218</v>
      </c>
      <c r="B55" s="68" t="s">
        <v>90</v>
      </c>
      <c r="C55" s="56">
        <v>1500</v>
      </c>
      <c r="D55" s="2"/>
      <c r="E55" s="8"/>
      <c r="F55" s="58"/>
      <c r="G55" s="58">
        <f t="shared" si="0"/>
        <v>62600</v>
      </c>
    </row>
    <row r="56" spans="1:7" x14ac:dyDescent="0.25">
      <c r="A56" s="8">
        <v>47248</v>
      </c>
      <c r="B56" s="68" t="s">
        <v>91</v>
      </c>
      <c r="C56" s="56">
        <v>1500</v>
      </c>
      <c r="D56" s="2"/>
      <c r="E56" s="8"/>
      <c r="F56" s="58"/>
      <c r="G56" s="58">
        <f t="shared" si="0"/>
        <v>62600</v>
      </c>
    </row>
    <row r="57" spans="1:7" x14ac:dyDescent="0.25">
      <c r="A57" s="32">
        <v>47279</v>
      </c>
      <c r="B57" s="116" t="s">
        <v>92</v>
      </c>
      <c r="C57" s="56">
        <v>1500</v>
      </c>
      <c r="D57" s="2"/>
      <c r="E57" s="32"/>
      <c r="F57" s="89"/>
      <c r="G57" s="58">
        <f t="shared" si="0"/>
        <v>62600</v>
      </c>
    </row>
    <row r="58" spans="1:7" x14ac:dyDescent="0.25">
      <c r="C58" s="77">
        <f>SUM(C7:C57)</f>
        <v>145600</v>
      </c>
      <c r="G58" s="93">
        <f t="shared" si="0"/>
        <v>62600</v>
      </c>
    </row>
    <row r="59" spans="1:7" ht="14.25" customHeight="1" x14ac:dyDescent="0.25"/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4"/>
  <sheetViews>
    <sheetView workbookViewId="0">
      <selection activeCell="L15" sqref="L15"/>
    </sheetView>
  </sheetViews>
  <sheetFormatPr baseColWidth="10" defaultRowHeight="15" x14ac:dyDescent="0.25"/>
  <cols>
    <col min="3" max="3" width="12.5703125" bestFit="1" customWidth="1"/>
    <col min="4" max="4" width="6.5703125" customWidth="1"/>
    <col min="8" max="8" width="10.7109375" customWidth="1"/>
  </cols>
  <sheetData>
    <row r="1" spans="1:8" x14ac:dyDescent="0.25">
      <c r="A1" s="34" t="s">
        <v>7</v>
      </c>
      <c r="B1" s="161" t="s">
        <v>325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162">
        <v>1004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62" t="s">
        <v>326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67"/>
      <c r="C6" s="27">
        <v>135000</v>
      </c>
      <c r="D6" s="2"/>
      <c r="E6" s="14"/>
      <c r="F6" s="13"/>
      <c r="G6" s="20">
        <v>135000</v>
      </c>
      <c r="H6" s="25">
        <f>G6*5/100</f>
        <v>6750</v>
      </c>
    </row>
    <row r="7" spans="1:8" x14ac:dyDescent="0.25">
      <c r="A7" s="8">
        <v>45803</v>
      </c>
      <c r="B7" s="68" t="s">
        <v>12</v>
      </c>
      <c r="C7" s="56">
        <v>33000</v>
      </c>
      <c r="D7" s="2"/>
      <c r="E7" s="8">
        <v>45803</v>
      </c>
      <c r="F7" s="58">
        <v>33000</v>
      </c>
      <c r="G7" s="58">
        <f>G6-F7</f>
        <v>102000</v>
      </c>
      <c r="H7" s="54"/>
    </row>
    <row r="8" spans="1:8" x14ac:dyDescent="0.25">
      <c r="A8" s="8">
        <v>45987</v>
      </c>
      <c r="B8" s="55" t="s">
        <v>13</v>
      </c>
      <c r="C8" s="56">
        <v>17000</v>
      </c>
      <c r="D8" s="2"/>
      <c r="E8" s="8">
        <v>46098</v>
      </c>
      <c r="F8" s="58">
        <v>17000</v>
      </c>
      <c r="G8" s="58">
        <f t="shared" ref="G8:G12" si="0">G7-F8</f>
        <v>85000</v>
      </c>
      <c r="H8" s="54"/>
    </row>
    <row r="9" spans="1:8" x14ac:dyDescent="0.25">
      <c r="A9" s="8">
        <v>46168</v>
      </c>
      <c r="B9" s="55" t="s">
        <v>14</v>
      </c>
      <c r="C9" s="56">
        <v>17000</v>
      </c>
      <c r="D9" s="2"/>
      <c r="E9" s="8">
        <v>46191</v>
      </c>
      <c r="F9" s="58">
        <v>17000</v>
      </c>
      <c r="G9" s="58">
        <f t="shared" si="0"/>
        <v>68000</v>
      </c>
      <c r="H9" s="54"/>
    </row>
    <row r="10" spans="1:8" x14ac:dyDescent="0.25">
      <c r="A10" s="8">
        <v>46352</v>
      </c>
      <c r="B10" s="55" t="s">
        <v>15</v>
      </c>
      <c r="C10" s="56">
        <v>17000</v>
      </c>
      <c r="D10" s="2"/>
      <c r="E10" s="8"/>
      <c r="F10" s="58">
        <v>0</v>
      </c>
      <c r="G10" s="58">
        <f t="shared" si="0"/>
        <v>68000</v>
      </c>
      <c r="H10" s="54"/>
    </row>
    <row r="11" spans="1:8" x14ac:dyDescent="0.25">
      <c r="A11" s="163">
        <v>46533</v>
      </c>
      <c r="B11" s="55" t="s">
        <v>16</v>
      </c>
      <c r="C11" s="56">
        <v>17000</v>
      </c>
      <c r="D11" s="2"/>
      <c r="E11" s="32"/>
      <c r="F11" s="89">
        <v>0</v>
      </c>
      <c r="G11" s="58">
        <f t="shared" si="0"/>
        <v>68000</v>
      </c>
      <c r="H11" s="54"/>
    </row>
    <row r="12" spans="1:8" x14ac:dyDescent="0.25">
      <c r="A12" s="163">
        <v>46717</v>
      </c>
      <c r="B12" s="55" t="s">
        <v>17</v>
      </c>
      <c r="C12" s="56">
        <v>17000</v>
      </c>
      <c r="E12" s="18"/>
      <c r="F12" s="18"/>
      <c r="G12" s="84">
        <f t="shared" si="0"/>
        <v>68000</v>
      </c>
    </row>
    <row r="13" spans="1:8" x14ac:dyDescent="0.25">
      <c r="A13" s="32">
        <v>46899</v>
      </c>
      <c r="B13" s="57" t="s">
        <v>18</v>
      </c>
      <c r="C13" s="56">
        <v>17000</v>
      </c>
      <c r="E13" s="18"/>
      <c r="F13" s="18"/>
      <c r="G13" s="18"/>
    </row>
    <row r="14" spans="1:8" x14ac:dyDescent="0.25">
      <c r="C14" s="93">
        <v>135000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5"/>
  <sheetViews>
    <sheetView workbookViewId="0">
      <selection activeCell="N18" sqref="N18"/>
    </sheetView>
  </sheetViews>
  <sheetFormatPr baseColWidth="10" defaultRowHeight="15" x14ac:dyDescent="0.25"/>
  <cols>
    <col min="2" max="3" width="12" customWidth="1"/>
  </cols>
  <sheetData>
    <row r="1" spans="1:8" x14ac:dyDescent="0.25">
      <c r="A1" s="34" t="s">
        <v>7</v>
      </c>
      <c r="B1" s="35" t="s">
        <v>56</v>
      </c>
      <c r="C1" s="36"/>
      <c r="D1" s="1" t="s">
        <v>452</v>
      </c>
      <c r="E1" s="19"/>
      <c r="F1" s="19"/>
      <c r="G1" s="19"/>
      <c r="H1" s="4"/>
    </row>
    <row r="2" spans="1:8" x14ac:dyDescent="0.25">
      <c r="A2" s="34" t="s">
        <v>8</v>
      </c>
      <c r="B2" s="37">
        <v>1005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" t="s">
        <v>214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210000</v>
      </c>
      <c r="D6" s="2"/>
      <c r="E6" s="51"/>
      <c r="F6" s="13"/>
      <c r="G6" s="27">
        <v>210000</v>
      </c>
      <c r="H6" s="25">
        <f>G6*5/100</f>
        <v>10500</v>
      </c>
    </row>
    <row r="7" spans="1:8" x14ac:dyDescent="0.25">
      <c r="A7" s="8">
        <v>45603</v>
      </c>
      <c r="B7" s="9" t="s">
        <v>12</v>
      </c>
      <c r="C7" s="11">
        <v>68000</v>
      </c>
      <c r="D7" s="2"/>
      <c r="E7" s="52">
        <v>45603</v>
      </c>
      <c r="F7" s="11">
        <v>68000</v>
      </c>
      <c r="G7" s="28">
        <f>G6-F7</f>
        <v>142000</v>
      </c>
      <c r="H7" s="4"/>
    </row>
    <row r="8" spans="1:8" x14ac:dyDescent="0.25">
      <c r="A8" s="8">
        <v>45695</v>
      </c>
      <c r="B8" s="9" t="s">
        <v>13</v>
      </c>
      <c r="C8" s="21">
        <v>8250</v>
      </c>
      <c r="D8" s="17"/>
      <c r="E8" s="52">
        <v>45733</v>
      </c>
      <c r="F8" s="21">
        <v>8250</v>
      </c>
      <c r="G8" s="28">
        <f t="shared" ref="G8:G24" si="0">G7-F8</f>
        <v>133750</v>
      </c>
      <c r="H8" s="4"/>
    </row>
    <row r="9" spans="1:8" x14ac:dyDescent="0.25">
      <c r="A9" s="8">
        <v>45784</v>
      </c>
      <c r="B9" s="9" t="s">
        <v>14</v>
      </c>
      <c r="C9" s="21">
        <v>8250</v>
      </c>
      <c r="D9" s="17"/>
      <c r="E9" s="52">
        <v>45812</v>
      </c>
      <c r="F9" s="21">
        <v>8250</v>
      </c>
      <c r="G9" s="28">
        <f t="shared" si="0"/>
        <v>125500</v>
      </c>
      <c r="H9" s="4"/>
    </row>
    <row r="10" spans="1:8" x14ac:dyDescent="0.25">
      <c r="A10" s="8">
        <v>45876</v>
      </c>
      <c r="B10" s="9" t="s">
        <v>15</v>
      </c>
      <c r="C10" s="21">
        <v>8250</v>
      </c>
      <c r="D10" s="17"/>
      <c r="E10" s="52">
        <v>45890</v>
      </c>
      <c r="F10" s="21">
        <v>8250</v>
      </c>
      <c r="G10" s="28">
        <f t="shared" si="0"/>
        <v>117250</v>
      </c>
      <c r="H10" s="4"/>
    </row>
    <row r="11" spans="1:8" x14ac:dyDescent="0.25">
      <c r="A11" s="8">
        <v>45968</v>
      </c>
      <c r="B11" s="9" t="s">
        <v>16</v>
      </c>
      <c r="C11" s="21">
        <v>8250</v>
      </c>
      <c r="D11" s="17"/>
      <c r="E11" s="52">
        <v>45952</v>
      </c>
      <c r="F11" s="21">
        <v>8250</v>
      </c>
      <c r="G11" s="28">
        <f t="shared" si="0"/>
        <v>109000</v>
      </c>
      <c r="H11" s="4"/>
    </row>
    <row r="12" spans="1:8" x14ac:dyDescent="0.25">
      <c r="A12" s="8">
        <v>46060</v>
      </c>
      <c r="B12" s="9" t="s">
        <v>17</v>
      </c>
      <c r="C12" s="21">
        <v>8250</v>
      </c>
      <c r="D12" s="17"/>
      <c r="E12" s="52">
        <v>45952</v>
      </c>
      <c r="F12" s="21">
        <v>8250</v>
      </c>
      <c r="G12" s="28">
        <f t="shared" si="0"/>
        <v>100750</v>
      </c>
      <c r="H12" s="4"/>
    </row>
    <row r="13" spans="1:8" x14ac:dyDescent="0.25">
      <c r="A13" s="8">
        <v>46149</v>
      </c>
      <c r="B13" s="9" t="s">
        <v>18</v>
      </c>
      <c r="C13" s="21">
        <v>8250</v>
      </c>
      <c r="E13" s="52">
        <v>45952</v>
      </c>
      <c r="F13" s="21">
        <v>8250</v>
      </c>
      <c r="G13" s="28">
        <f t="shared" si="0"/>
        <v>92500</v>
      </c>
    </row>
    <row r="14" spans="1:8" x14ac:dyDescent="0.25">
      <c r="A14" s="8">
        <v>46241</v>
      </c>
      <c r="B14" s="9" t="s">
        <v>19</v>
      </c>
      <c r="C14" s="21">
        <v>8250</v>
      </c>
      <c r="E14" s="52">
        <v>46121</v>
      </c>
      <c r="F14" s="21">
        <v>8250</v>
      </c>
      <c r="G14" s="28">
        <f t="shared" si="0"/>
        <v>84250</v>
      </c>
    </row>
    <row r="15" spans="1:8" x14ac:dyDescent="0.25">
      <c r="A15" s="8">
        <v>46333</v>
      </c>
      <c r="B15" s="9" t="s">
        <v>20</v>
      </c>
      <c r="C15" s="21">
        <v>8250</v>
      </c>
      <c r="E15" s="52">
        <v>46121</v>
      </c>
      <c r="F15" s="21">
        <v>8250</v>
      </c>
      <c r="G15" s="28">
        <f t="shared" si="0"/>
        <v>76000</v>
      </c>
    </row>
    <row r="16" spans="1:8" x14ac:dyDescent="0.25">
      <c r="A16" s="8">
        <v>46425</v>
      </c>
      <c r="B16" s="9" t="s">
        <v>21</v>
      </c>
      <c r="C16" s="21">
        <v>8250</v>
      </c>
      <c r="E16" s="52"/>
      <c r="F16" s="21">
        <v>0</v>
      </c>
      <c r="G16" s="28">
        <f t="shared" si="0"/>
        <v>76000</v>
      </c>
    </row>
    <row r="17" spans="1:7" x14ac:dyDescent="0.25">
      <c r="A17" s="8">
        <v>46514</v>
      </c>
      <c r="B17" s="9" t="s">
        <v>22</v>
      </c>
      <c r="C17" s="21">
        <v>8250</v>
      </c>
      <c r="E17" s="52"/>
      <c r="F17" s="21">
        <v>0</v>
      </c>
      <c r="G17" s="28">
        <f t="shared" si="0"/>
        <v>76000</v>
      </c>
    </row>
    <row r="18" spans="1:7" x14ac:dyDescent="0.25">
      <c r="A18" s="8">
        <v>46606</v>
      </c>
      <c r="B18" s="9" t="s">
        <v>23</v>
      </c>
      <c r="C18" s="21">
        <v>8250</v>
      </c>
      <c r="E18" s="52"/>
      <c r="F18" s="21">
        <v>0</v>
      </c>
      <c r="G18" s="28">
        <f t="shared" si="0"/>
        <v>76000</v>
      </c>
    </row>
    <row r="19" spans="1:7" x14ac:dyDescent="0.25">
      <c r="A19" s="8">
        <v>46698</v>
      </c>
      <c r="B19" s="9" t="s">
        <v>24</v>
      </c>
      <c r="C19" s="21">
        <v>8250</v>
      </c>
      <c r="E19" s="52"/>
      <c r="F19" s="21">
        <v>0</v>
      </c>
      <c r="G19" s="28">
        <f t="shared" si="0"/>
        <v>76000</v>
      </c>
    </row>
    <row r="20" spans="1:7" x14ac:dyDescent="0.25">
      <c r="A20" s="8">
        <v>46790</v>
      </c>
      <c r="B20" s="9" t="s">
        <v>25</v>
      </c>
      <c r="C20" s="21">
        <v>8250</v>
      </c>
      <c r="E20" s="52"/>
      <c r="F20" s="21">
        <v>0</v>
      </c>
      <c r="G20" s="28">
        <f t="shared" si="0"/>
        <v>76000</v>
      </c>
    </row>
    <row r="21" spans="1:7" x14ac:dyDescent="0.25">
      <c r="A21" s="8">
        <v>46880</v>
      </c>
      <c r="B21" s="9" t="s">
        <v>26</v>
      </c>
      <c r="C21" s="21">
        <v>8250</v>
      </c>
      <c r="E21" s="52"/>
      <c r="F21" s="21">
        <v>0</v>
      </c>
      <c r="G21" s="28">
        <f t="shared" si="0"/>
        <v>76000</v>
      </c>
    </row>
    <row r="22" spans="1:7" x14ac:dyDescent="0.25">
      <c r="A22" s="8">
        <v>46972</v>
      </c>
      <c r="B22" s="9" t="s">
        <v>27</v>
      </c>
      <c r="C22" s="21">
        <v>8250</v>
      </c>
      <c r="E22" s="52"/>
      <c r="F22" s="21">
        <v>0</v>
      </c>
      <c r="G22" s="28">
        <f t="shared" si="0"/>
        <v>76000</v>
      </c>
    </row>
    <row r="23" spans="1:7" x14ac:dyDescent="0.25">
      <c r="A23" s="8">
        <v>47064</v>
      </c>
      <c r="B23" s="9" t="s">
        <v>28</v>
      </c>
      <c r="C23" s="21">
        <v>8250</v>
      </c>
      <c r="E23" s="52"/>
      <c r="F23" s="21">
        <v>0</v>
      </c>
      <c r="G23" s="28">
        <f t="shared" si="0"/>
        <v>76000</v>
      </c>
    </row>
    <row r="24" spans="1:7" x14ac:dyDescent="0.25">
      <c r="A24" s="48"/>
      <c r="B24" s="49" t="s">
        <v>53</v>
      </c>
      <c r="C24" s="23">
        <v>10000</v>
      </c>
      <c r="E24" s="53"/>
      <c r="F24" s="23">
        <v>0</v>
      </c>
      <c r="G24" s="28">
        <f t="shared" si="0"/>
        <v>76000</v>
      </c>
    </row>
    <row r="25" spans="1:7" x14ac:dyDescent="0.25">
      <c r="C25" s="50">
        <f>SUM(C7:C24)</f>
        <v>210000</v>
      </c>
      <c r="G25" s="12">
        <f>G24-F25</f>
        <v>76000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5"/>
  <sheetViews>
    <sheetView workbookViewId="0">
      <selection activeCell="K20" sqref="K20"/>
    </sheetView>
  </sheetViews>
  <sheetFormatPr baseColWidth="10" defaultRowHeight="15" x14ac:dyDescent="0.25"/>
  <cols>
    <col min="2" max="3" width="12" customWidth="1"/>
    <col min="4" max="4" width="4.140625" customWidth="1"/>
  </cols>
  <sheetData>
    <row r="1" spans="1:8" x14ac:dyDescent="0.25">
      <c r="A1" s="34" t="s">
        <v>7</v>
      </c>
      <c r="B1" s="35" t="s">
        <v>54</v>
      </c>
      <c r="C1" s="36"/>
      <c r="D1" s="1" t="s">
        <v>450</v>
      </c>
      <c r="E1" s="19"/>
      <c r="F1" s="19"/>
      <c r="G1" s="19"/>
      <c r="H1" s="4"/>
    </row>
    <row r="2" spans="1:8" x14ac:dyDescent="0.25">
      <c r="A2" s="34" t="s">
        <v>8</v>
      </c>
      <c r="B2" s="37">
        <v>1006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37" t="s">
        <v>214</v>
      </c>
      <c r="C3" s="38"/>
      <c r="D3" s="1"/>
      <c r="E3" s="19"/>
      <c r="F3" s="19"/>
      <c r="G3" s="19"/>
      <c r="H3" s="4"/>
    </row>
    <row r="4" spans="1:8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210000</v>
      </c>
      <c r="D6" s="2"/>
      <c r="E6" s="51"/>
      <c r="F6" s="13"/>
      <c r="G6" s="27">
        <v>210000</v>
      </c>
      <c r="H6" s="25">
        <f>G6*5/100</f>
        <v>10500</v>
      </c>
    </row>
    <row r="7" spans="1:8" x14ac:dyDescent="0.25">
      <c r="A7" s="8">
        <v>45603</v>
      </c>
      <c r="B7" s="9" t="s">
        <v>12</v>
      </c>
      <c r="C7" s="11">
        <v>68000</v>
      </c>
      <c r="D7" s="2"/>
      <c r="E7" s="52">
        <v>45603</v>
      </c>
      <c r="F7" s="11">
        <v>68000</v>
      </c>
      <c r="G7" s="28">
        <f>G6-F7</f>
        <v>142000</v>
      </c>
      <c r="H7" s="4"/>
    </row>
    <row r="8" spans="1:8" x14ac:dyDescent="0.25">
      <c r="A8" s="8">
        <v>45695</v>
      </c>
      <c r="B8" s="9" t="s">
        <v>13</v>
      </c>
      <c r="C8" s="21">
        <v>8250</v>
      </c>
      <c r="D8" s="17"/>
      <c r="E8" s="52">
        <v>45733</v>
      </c>
      <c r="F8" s="21">
        <v>8250</v>
      </c>
      <c r="G8" s="28">
        <f t="shared" ref="G8:G24" si="0">G7-F8</f>
        <v>133750</v>
      </c>
      <c r="H8" s="4"/>
    </row>
    <row r="9" spans="1:8" x14ac:dyDescent="0.25">
      <c r="A9" s="8">
        <v>45784</v>
      </c>
      <c r="B9" s="9" t="s">
        <v>14</v>
      </c>
      <c r="C9" s="21">
        <v>8250</v>
      </c>
      <c r="D9" s="17"/>
      <c r="E9" s="52">
        <v>45812</v>
      </c>
      <c r="F9" s="21">
        <v>8250</v>
      </c>
      <c r="G9" s="28">
        <f t="shared" si="0"/>
        <v>125500</v>
      </c>
      <c r="H9" s="4"/>
    </row>
    <row r="10" spans="1:8" x14ac:dyDescent="0.25">
      <c r="A10" s="8">
        <v>45876</v>
      </c>
      <c r="B10" s="9" t="s">
        <v>15</v>
      </c>
      <c r="C10" s="21">
        <v>8250</v>
      </c>
      <c r="D10" s="17"/>
      <c r="E10" s="52">
        <v>45890</v>
      </c>
      <c r="F10" s="21">
        <v>8250</v>
      </c>
      <c r="G10" s="28">
        <f t="shared" si="0"/>
        <v>117250</v>
      </c>
      <c r="H10" s="4"/>
    </row>
    <row r="11" spans="1:8" x14ac:dyDescent="0.25">
      <c r="A11" s="8">
        <v>45968</v>
      </c>
      <c r="B11" s="9" t="s">
        <v>16</v>
      </c>
      <c r="C11" s="21">
        <v>8250</v>
      </c>
      <c r="D11" s="17"/>
      <c r="E11" s="52">
        <v>45952</v>
      </c>
      <c r="F11" s="21">
        <v>8250</v>
      </c>
      <c r="G11" s="28">
        <f t="shared" si="0"/>
        <v>109000</v>
      </c>
      <c r="H11" s="4"/>
    </row>
    <row r="12" spans="1:8" x14ac:dyDescent="0.25">
      <c r="A12" s="8">
        <v>46060</v>
      </c>
      <c r="B12" s="9" t="s">
        <v>17</v>
      </c>
      <c r="C12" s="21">
        <v>8250</v>
      </c>
      <c r="D12" s="17"/>
      <c r="E12" s="52">
        <v>45952</v>
      </c>
      <c r="F12" s="21">
        <v>8250</v>
      </c>
      <c r="G12" s="28">
        <f t="shared" si="0"/>
        <v>100750</v>
      </c>
      <c r="H12" s="4"/>
    </row>
    <row r="13" spans="1:8" x14ac:dyDescent="0.25">
      <c r="A13" s="8">
        <v>46149</v>
      </c>
      <c r="B13" s="9" t="s">
        <v>18</v>
      </c>
      <c r="C13" s="21">
        <v>8250</v>
      </c>
      <c r="E13" s="52">
        <v>45952</v>
      </c>
      <c r="F13" s="21">
        <v>8250</v>
      </c>
      <c r="G13" s="28">
        <f t="shared" si="0"/>
        <v>92500</v>
      </c>
    </row>
    <row r="14" spans="1:8" x14ac:dyDescent="0.25">
      <c r="A14" s="8">
        <v>46241</v>
      </c>
      <c r="B14" s="9" t="s">
        <v>19</v>
      </c>
      <c r="C14" s="21">
        <v>8250</v>
      </c>
      <c r="E14" s="52">
        <v>46121</v>
      </c>
      <c r="F14" s="21">
        <v>8250</v>
      </c>
      <c r="G14" s="28">
        <f t="shared" si="0"/>
        <v>84250</v>
      </c>
    </row>
    <row r="15" spans="1:8" x14ac:dyDescent="0.25">
      <c r="A15" s="8">
        <v>46333</v>
      </c>
      <c r="B15" s="9" t="s">
        <v>20</v>
      </c>
      <c r="C15" s="21">
        <v>8250</v>
      </c>
      <c r="E15" s="52">
        <v>46121</v>
      </c>
      <c r="F15" s="21">
        <v>8250</v>
      </c>
      <c r="G15" s="28">
        <f t="shared" si="0"/>
        <v>76000</v>
      </c>
    </row>
    <row r="16" spans="1:8" x14ac:dyDescent="0.25">
      <c r="A16" s="8">
        <v>46425</v>
      </c>
      <c r="B16" s="9" t="s">
        <v>21</v>
      </c>
      <c r="C16" s="21">
        <v>8250</v>
      </c>
      <c r="E16" s="52"/>
      <c r="F16" s="21">
        <v>0</v>
      </c>
      <c r="G16" s="28">
        <f t="shared" si="0"/>
        <v>76000</v>
      </c>
    </row>
    <row r="17" spans="1:7" x14ac:dyDescent="0.25">
      <c r="A17" s="8">
        <v>46514</v>
      </c>
      <c r="B17" s="9" t="s">
        <v>22</v>
      </c>
      <c r="C17" s="21">
        <v>8250</v>
      </c>
      <c r="E17" s="52"/>
      <c r="F17" s="21">
        <v>0</v>
      </c>
      <c r="G17" s="28">
        <f t="shared" si="0"/>
        <v>76000</v>
      </c>
    </row>
    <row r="18" spans="1:7" x14ac:dyDescent="0.25">
      <c r="A18" s="8">
        <v>46606</v>
      </c>
      <c r="B18" s="9" t="s">
        <v>23</v>
      </c>
      <c r="C18" s="21">
        <v>8250</v>
      </c>
      <c r="E18" s="52"/>
      <c r="F18" s="21">
        <v>0</v>
      </c>
      <c r="G18" s="28">
        <f t="shared" si="0"/>
        <v>76000</v>
      </c>
    </row>
    <row r="19" spans="1:7" x14ac:dyDescent="0.25">
      <c r="A19" s="8">
        <v>46698</v>
      </c>
      <c r="B19" s="9" t="s">
        <v>24</v>
      </c>
      <c r="C19" s="21">
        <v>8250</v>
      </c>
      <c r="E19" s="52"/>
      <c r="F19" s="21">
        <v>0</v>
      </c>
      <c r="G19" s="28">
        <f t="shared" si="0"/>
        <v>76000</v>
      </c>
    </row>
    <row r="20" spans="1:7" x14ac:dyDescent="0.25">
      <c r="A20" s="8">
        <v>46790</v>
      </c>
      <c r="B20" s="9" t="s">
        <v>25</v>
      </c>
      <c r="C20" s="21">
        <v>8250</v>
      </c>
      <c r="E20" s="52"/>
      <c r="F20" s="21">
        <v>0</v>
      </c>
      <c r="G20" s="28">
        <f t="shared" si="0"/>
        <v>76000</v>
      </c>
    </row>
    <row r="21" spans="1:7" x14ac:dyDescent="0.25">
      <c r="A21" s="8">
        <v>46880</v>
      </c>
      <c r="B21" s="9" t="s">
        <v>26</v>
      </c>
      <c r="C21" s="21">
        <v>8250</v>
      </c>
      <c r="E21" s="52"/>
      <c r="F21" s="21">
        <v>0</v>
      </c>
      <c r="G21" s="28">
        <f t="shared" si="0"/>
        <v>76000</v>
      </c>
    </row>
    <row r="22" spans="1:7" x14ac:dyDescent="0.25">
      <c r="A22" s="8">
        <v>46972</v>
      </c>
      <c r="B22" s="9" t="s">
        <v>27</v>
      </c>
      <c r="C22" s="21">
        <v>8250</v>
      </c>
      <c r="E22" s="52"/>
      <c r="F22" s="21">
        <v>0</v>
      </c>
      <c r="G22" s="28">
        <f t="shared" si="0"/>
        <v>76000</v>
      </c>
    </row>
    <row r="23" spans="1:7" x14ac:dyDescent="0.25">
      <c r="A23" s="8">
        <v>47064</v>
      </c>
      <c r="B23" s="9" t="s">
        <v>28</v>
      </c>
      <c r="C23" s="21">
        <v>8250</v>
      </c>
      <c r="E23" s="52"/>
      <c r="F23" s="21">
        <v>0</v>
      </c>
      <c r="G23" s="28">
        <f t="shared" si="0"/>
        <v>76000</v>
      </c>
    </row>
    <row r="24" spans="1:7" x14ac:dyDescent="0.25">
      <c r="A24" s="48"/>
      <c r="B24" s="49" t="s">
        <v>53</v>
      </c>
      <c r="C24" s="23">
        <v>10000</v>
      </c>
      <c r="E24" s="53"/>
      <c r="F24" s="23">
        <v>0</v>
      </c>
      <c r="G24" s="28">
        <f t="shared" si="0"/>
        <v>76000</v>
      </c>
    </row>
    <row r="25" spans="1:7" x14ac:dyDescent="0.25">
      <c r="C25" s="50">
        <f>SUM(C7:C24)</f>
        <v>210000</v>
      </c>
      <c r="G25" s="12">
        <f>G24-F25</f>
        <v>76000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0"/>
  <sheetViews>
    <sheetView topLeftCell="A16" workbookViewId="0">
      <selection activeCell="A27" sqref="A27:G27"/>
    </sheetView>
  </sheetViews>
  <sheetFormatPr baseColWidth="10" defaultRowHeight="15" x14ac:dyDescent="0.25"/>
  <cols>
    <col min="2" max="3" width="12" customWidth="1"/>
    <col min="4" max="4" width="4.140625" customWidth="1"/>
  </cols>
  <sheetData>
    <row r="1" spans="1:15" x14ac:dyDescent="0.25">
      <c r="A1" s="34" t="s">
        <v>7</v>
      </c>
      <c r="B1" s="35" t="s">
        <v>176</v>
      </c>
      <c r="C1" s="36"/>
      <c r="D1" s="1"/>
      <c r="E1" s="19"/>
      <c r="F1" s="19"/>
      <c r="G1" s="19"/>
      <c r="H1" s="4"/>
    </row>
    <row r="2" spans="1:15" x14ac:dyDescent="0.25">
      <c r="A2" s="34" t="s">
        <v>8</v>
      </c>
      <c r="B2" s="37">
        <v>1007</v>
      </c>
      <c r="C2" s="38"/>
      <c r="D2" s="1"/>
      <c r="E2" s="19" t="s">
        <v>450</v>
      </c>
      <c r="F2" s="19"/>
      <c r="G2" s="19"/>
      <c r="H2" s="4"/>
    </row>
    <row r="3" spans="1:15" x14ac:dyDescent="0.25">
      <c r="A3" s="39" t="s">
        <v>6</v>
      </c>
      <c r="B3" s="37" t="s">
        <v>177</v>
      </c>
      <c r="C3" s="38"/>
      <c r="D3" s="1"/>
      <c r="E3" s="19"/>
      <c r="F3" s="19"/>
      <c r="G3" s="19"/>
      <c r="H3" s="4"/>
    </row>
    <row r="4" spans="1:15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15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15" x14ac:dyDescent="0.25">
      <c r="A6" s="6" t="s">
        <v>5</v>
      </c>
      <c r="B6" s="24"/>
      <c r="C6" s="20">
        <v>168900</v>
      </c>
      <c r="D6" s="2"/>
      <c r="E6" s="51"/>
      <c r="F6" s="13"/>
      <c r="G6" s="27">
        <v>168900</v>
      </c>
      <c r="H6" s="25">
        <f>G6*5/100</f>
        <v>8445</v>
      </c>
    </row>
    <row r="7" spans="1:15" x14ac:dyDescent="0.25">
      <c r="A7" s="8">
        <v>45688</v>
      </c>
      <c r="B7" s="9" t="s">
        <v>12</v>
      </c>
      <c r="C7" s="11">
        <v>16890</v>
      </c>
      <c r="D7" s="2"/>
      <c r="E7" s="52">
        <v>45688</v>
      </c>
      <c r="F7" s="11">
        <v>16890</v>
      </c>
      <c r="G7" s="28">
        <f>G6-F7</f>
        <v>152010</v>
      </c>
      <c r="H7" s="4"/>
      <c r="O7" s="194"/>
    </row>
    <row r="8" spans="1:15" x14ac:dyDescent="0.25">
      <c r="A8" s="8">
        <v>45714</v>
      </c>
      <c r="B8" s="9" t="s">
        <v>52</v>
      </c>
      <c r="C8" s="21">
        <v>25335</v>
      </c>
      <c r="D8" s="17"/>
      <c r="E8" s="52">
        <v>45714</v>
      </c>
      <c r="F8" s="21">
        <v>25335</v>
      </c>
      <c r="G8" s="28">
        <f t="shared" ref="G8:G19" si="0">G7-F8</f>
        <v>126675</v>
      </c>
      <c r="H8" s="4"/>
      <c r="M8" s="306" t="s">
        <v>495</v>
      </c>
      <c r="N8" s="307"/>
      <c r="O8" s="305"/>
    </row>
    <row r="9" spans="1:15" x14ac:dyDescent="0.25">
      <c r="A9" s="8">
        <v>45742</v>
      </c>
      <c r="B9" s="9" t="s">
        <v>13</v>
      </c>
      <c r="C9" s="21">
        <v>2100</v>
      </c>
      <c r="D9" s="17"/>
      <c r="E9" s="52">
        <v>45720</v>
      </c>
      <c r="F9" s="21">
        <v>2100</v>
      </c>
      <c r="G9" s="28">
        <f t="shared" si="0"/>
        <v>124575</v>
      </c>
      <c r="H9" s="4"/>
      <c r="M9" s="300"/>
      <c r="N9" s="301"/>
    </row>
    <row r="10" spans="1:15" x14ac:dyDescent="0.25">
      <c r="A10" s="8">
        <v>45773</v>
      </c>
      <c r="B10" s="9" t="s">
        <v>14</v>
      </c>
      <c r="C10" s="21">
        <v>2100</v>
      </c>
      <c r="D10" s="17"/>
      <c r="E10" s="52">
        <v>45761</v>
      </c>
      <c r="F10" s="21">
        <v>2100</v>
      </c>
      <c r="G10" s="28">
        <f t="shared" si="0"/>
        <v>122475</v>
      </c>
      <c r="H10" s="4"/>
      <c r="M10" s="302">
        <v>46063</v>
      </c>
      <c r="N10" s="303">
        <v>4000</v>
      </c>
    </row>
    <row r="11" spans="1:15" x14ac:dyDescent="0.25">
      <c r="A11" s="8">
        <v>45803</v>
      </c>
      <c r="B11" s="9" t="s">
        <v>15</v>
      </c>
      <c r="C11" s="21">
        <v>2100</v>
      </c>
      <c r="D11" s="17"/>
      <c r="E11" s="52">
        <v>45768</v>
      </c>
      <c r="F11" s="21">
        <v>2100</v>
      </c>
      <c r="G11" s="28">
        <f t="shared" si="0"/>
        <v>120375</v>
      </c>
      <c r="H11" s="4"/>
      <c r="M11" s="302">
        <v>46065</v>
      </c>
      <c r="N11" s="303">
        <v>4000</v>
      </c>
    </row>
    <row r="12" spans="1:15" x14ac:dyDescent="0.25">
      <c r="A12" s="8">
        <v>45834</v>
      </c>
      <c r="B12" s="9" t="s">
        <v>16</v>
      </c>
      <c r="C12" s="21">
        <v>2100</v>
      </c>
      <c r="D12" s="17"/>
      <c r="E12" s="52">
        <v>45770</v>
      </c>
      <c r="F12" s="21">
        <v>2100</v>
      </c>
      <c r="G12" s="28">
        <f t="shared" si="0"/>
        <v>118275</v>
      </c>
      <c r="H12" s="4"/>
      <c r="M12" s="302">
        <v>46066</v>
      </c>
      <c r="N12" s="303">
        <v>4300</v>
      </c>
    </row>
    <row r="13" spans="1:15" x14ac:dyDescent="0.25">
      <c r="A13" s="8">
        <v>45864</v>
      </c>
      <c r="B13" s="9" t="s">
        <v>17</v>
      </c>
      <c r="C13" s="21">
        <v>2100</v>
      </c>
      <c r="E13" s="52">
        <v>45863</v>
      </c>
      <c r="F13" s="21">
        <v>2100</v>
      </c>
      <c r="G13" s="28">
        <f t="shared" si="0"/>
        <v>116175</v>
      </c>
      <c r="M13" s="302">
        <v>46186</v>
      </c>
      <c r="N13" s="303">
        <v>1000</v>
      </c>
    </row>
    <row r="14" spans="1:15" x14ac:dyDescent="0.25">
      <c r="A14" s="8">
        <v>45895</v>
      </c>
      <c r="B14" s="9" t="s">
        <v>18</v>
      </c>
      <c r="C14" s="21">
        <v>2100</v>
      </c>
      <c r="E14" s="52">
        <v>45897</v>
      </c>
      <c r="F14" s="21">
        <v>2100</v>
      </c>
      <c r="G14" s="28">
        <f t="shared" si="0"/>
        <v>114075</v>
      </c>
      <c r="M14" s="302">
        <v>46071</v>
      </c>
      <c r="N14" s="303">
        <v>1000</v>
      </c>
    </row>
    <row r="15" spans="1:15" x14ac:dyDescent="0.25">
      <c r="A15" s="8">
        <v>45926</v>
      </c>
      <c r="B15" s="186" t="s">
        <v>178</v>
      </c>
      <c r="C15" s="21">
        <v>8445</v>
      </c>
      <c r="E15" s="52">
        <v>45922</v>
      </c>
      <c r="F15" s="21">
        <v>8445</v>
      </c>
      <c r="G15" s="28">
        <f t="shared" si="0"/>
        <v>105630</v>
      </c>
      <c r="M15" s="302">
        <v>46077</v>
      </c>
      <c r="N15" s="303">
        <v>1000</v>
      </c>
    </row>
    <row r="16" spans="1:15" x14ac:dyDescent="0.25">
      <c r="A16" s="8">
        <v>45926</v>
      </c>
      <c r="B16" s="9" t="s">
        <v>19</v>
      </c>
      <c r="C16" s="21">
        <v>2100</v>
      </c>
      <c r="E16" s="52">
        <v>45923</v>
      </c>
      <c r="F16" s="21">
        <v>2100</v>
      </c>
      <c r="G16" s="28">
        <f t="shared" si="0"/>
        <v>103530</v>
      </c>
      <c r="M16" s="302">
        <v>46081</v>
      </c>
      <c r="N16" s="303">
        <v>1590</v>
      </c>
    </row>
    <row r="17" spans="1:14" x14ac:dyDescent="0.25">
      <c r="A17" s="8">
        <v>45956</v>
      </c>
      <c r="B17" s="9" t="s">
        <v>20</v>
      </c>
      <c r="C17" s="21">
        <v>2100</v>
      </c>
      <c r="E17" s="52">
        <v>45957</v>
      </c>
      <c r="F17" s="21">
        <v>2100</v>
      </c>
      <c r="G17" s="28">
        <f t="shared" si="0"/>
        <v>101430</v>
      </c>
      <c r="M17" s="304"/>
      <c r="N17" s="303"/>
    </row>
    <row r="18" spans="1:14" x14ac:dyDescent="0.25">
      <c r="A18" s="8">
        <v>45987</v>
      </c>
      <c r="B18" s="9" t="s">
        <v>21</v>
      </c>
      <c r="C18" s="21">
        <v>2100</v>
      </c>
      <c r="E18" s="52">
        <v>45995</v>
      </c>
      <c r="F18" s="21">
        <v>2100</v>
      </c>
      <c r="G18" s="28">
        <f t="shared" si="0"/>
        <v>99330</v>
      </c>
      <c r="M18" s="304"/>
      <c r="N18" s="303"/>
    </row>
    <row r="19" spans="1:14" x14ac:dyDescent="0.25">
      <c r="A19" s="8">
        <v>46017</v>
      </c>
      <c r="B19" s="9" t="s">
        <v>22</v>
      </c>
      <c r="C19" s="21">
        <v>2100</v>
      </c>
      <c r="E19" s="52">
        <v>45995</v>
      </c>
      <c r="F19" s="21">
        <v>2100</v>
      </c>
      <c r="G19" s="28">
        <f t="shared" si="0"/>
        <v>97230</v>
      </c>
      <c r="M19" s="304"/>
      <c r="N19" s="303"/>
    </row>
    <row r="20" spans="1:14" x14ac:dyDescent="0.25">
      <c r="A20" s="8">
        <v>46048</v>
      </c>
      <c r="B20" s="9" t="s">
        <v>23</v>
      </c>
      <c r="C20" s="21">
        <v>2100</v>
      </c>
      <c r="E20" s="52">
        <v>46048</v>
      </c>
      <c r="F20" s="21">
        <v>2100</v>
      </c>
      <c r="G20" s="28">
        <f>G19-F20</f>
        <v>95130</v>
      </c>
      <c r="M20" s="53"/>
      <c r="N20" s="48"/>
    </row>
    <row r="21" spans="1:14" x14ac:dyDescent="0.25">
      <c r="A21" s="8">
        <v>46079</v>
      </c>
      <c r="B21" s="9" t="s">
        <v>24</v>
      </c>
      <c r="C21" s="21">
        <v>2100</v>
      </c>
      <c r="E21" s="52">
        <v>46062</v>
      </c>
      <c r="F21" s="21">
        <v>2100</v>
      </c>
      <c r="G21" s="28">
        <f>G20-F21</f>
        <v>93030</v>
      </c>
      <c r="N21">
        <f>SUM(N10:N20)</f>
        <v>16890</v>
      </c>
    </row>
    <row r="22" spans="1:14" x14ac:dyDescent="0.25">
      <c r="A22" s="8">
        <v>46079</v>
      </c>
      <c r="B22" s="9" t="s">
        <v>178</v>
      </c>
      <c r="C22" s="21">
        <v>16890</v>
      </c>
      <c r="E22" s="52">
        <v>46081</v>
      </c>
      <c r="F22" s="21">
        <v>16890</v>
      </c>
      <c r="G22" s="28">
        <f t="shared" ref="G22:G60" si="1">G21-F22</f>
        <v>76140</v>
      </c>
    </row>
    <row r="23" spans="1:14" x14ac:dyDescent="0.25">
      <c r="A23" s="8">
        <v>46107</v>
      </c>
      <c r="B23" s="9" t="s">
        <v>25</v>
      </c>
      <c r="C23" s="21">
        <v>2100</v>
      </c>
      <c r="E23" s="52">
        <v>46099</v>
      </c>
      <c r="F23" s="21">
        <v>2100</v>
      </c>
      <c r="G23" s="28">
        <f t="shared" si="1"/>
        <v>74040</v>
      </c>
    </row>
    <row r="24" spans="1:14" x14ac:dyDescent="0.25">
      <c r="A24" s="8">
        <v>46138</v>
      </c>
      <c r="B24" s="9" t="s">
        <v>26</v>
      </c>
      <c r="C24" s="21">
        <v>2100</v>
      </c>
      <c r="E24" s="52">
        <v>46101</v>
      </c>
      <c r="F24" s="21">
        <v>2100</v>
      </c>
      <c r="G24" s="28">
        <f t="shared" si="1"/>
        <v>71940</v>
      </c>
    </row>
    <row r="25" spans="1:14" x14ac:dyDescent="0.25">
      <c r="A25" s="8">
        <v>46168</v>
      </c>
      <c r="B25" s="9" t="s">
        <v>27</v>
      </c>
      <c r="C25" s="21">
        <v>2100</v>
      </c>
      <c r="E25" s="52">
        <v>46128</v>
      </c>
      <c r="F25" s="21">
        <v>2100</v>
      </c>
      <c r="G25" s="28">
        <f t="shared" si="1"/>
        <v>69840</v>
      </c>
    </row>
    <row r="26" spans="1:14" x14ac:dyDescent="0.25">
      <c r="A26" s="8">
        <v>46199</v>
      </c>
      <c r="B26" s="9" t="s">
        <v>28</v>
      </c>
      <c r="C26" s="21">
        <v>2100</v>
      </c>
      <c r="E26" s="52">
        <v>46191</v>
      </c>
      <c r="F26" s="21">
        <v>2100</v>
      </c>
      <c r="G26" s="28">
        <f t="shared" si="1"/>
        <v>67740</v>
      </c>
    </row>
    <row r="27" spans="1:14" x14ac:dyDescent="0.25">
      <c r="A27" s="8">
        <v>46229</v>
      </c>
      <c r="B27" s="9" t="s">
        <v>29</v>
      </c>
      <c r="C27" s="21">
        <v>2100</v>
      </c>
      <c r="E27" s="52">
        <v>46197</v>
      </c>
      <c r="F27" s="21">
        <v>2100</v>
      </c>
      <c r="G27" s="28">
        <f t="shared" si="1"/>
        <v>65640</v>
      </c>
    </row>
    <row r="28" spans="1:14" x14ac:dyDescent="0.25">
      <c r="A28" s="8">
        <v>46260</v>
      </c>
      <c r="B28" s="9" t="s">
        <v>30</v>
      </c>
      <c r="C28" s="21">
        <v>2100</v>
      </c>
      <c r="E28" s="72"/>
      <c r="F28" s="21">
        <v>0</v>
      </c>
      <c r="G28" s="28">
        <f t="shared" si="1"/>
        <v>65640</v>
      </c>
    </row>
    <row r="29" spans="1:14" x14ac:dyDescent="0.25">
      <c r="A29" s="8">
        <v>46291</v>
      </c>
      <c r="B29" s="9" t="s">
        <v>31</v>
      </c>
      <c r="C29" s="21">
        <v>2100</v>
      </c>
      <c r="E29" s="72"/>
      <c r="F29" s="21">
        <v>0</v>
      </c>
      <c r="G29" s="28">
        <f t="shared" si="1"/>
        <v>65640</v>
      </c>
    </row>
    <row r="30" spans="1:14" x14ac:dyDescent="0.25">
      <c r="A30" s="8">
        <v>46321</v>
      </c>
      <c r="B30" s="9" t="s">
        <v>32</v>
      </c>
      <c r="C30" s="21">
        <v>2100</v>
      </c>
      <c r="E30" s="72"/>
      <c r="F30" s="21">
        <v>0</v>
      </c>
      <c r="G30" s="28">
        <f t="shared" si="1"/>
        <v>65640</v>
      </c>
    </row>
    <row r="31" spans="1:14" x14ac:dyDescent="0.25">
      <c r="A31" s="8">
        <v>46352</v>
      </c>
      <c r="B31" s="9" t="s">
        <v>33</v>
      </c>
      <c r="C31" s="21">
        <v>2100</v>
      </c>
      <c r="E31" s="72"/>
      <c r="F31" s="21">
        <v>0</v>
      </c>
      <c r="G31" s="28">
        <f t="shared" si="1"/>
        <v>65640</v>
      </c>
    </row>
    <row r="32" spans="1:14" x14ac:dyDescent="0.25">
      <c r="A32" s="8">
        <v>46382</v>
      </c>
      <c r="B32" s="9" t="s">
        <v>34</v>
      </c>
      <c r="C32" s="21">
        <v>2100</v>
      </c>
      <c r="E32" s="72"/>
      <c r="F32" s="21">
        <v>0</v>
      </c>
      <c r="G32" s="28">
        <f t="shared" si="1"/>
        <v>65640</v>
      </c>
    </row>
    <row r="33" spans="1:7" x14ac:dyDescent="0.25">
      <c r="A33" s="8">
        <v>46413</v>
      </c>
      <c r="B33" s="9" t="s">
        <v>35</v>
      </c>
      <c r="C33" s="21">
        <v>2100</v>
      </c>
      <c r="E33" s="72"/>
      <c r="F33" s="21">
        <v>0</v>
      </c>
      <c r="G33" s="28">
        <f t="shared" si="1"/>
        <v>65640</v>
      </c>
    </row>
    <row r="34" spans="1:7" x14ac:dyDescent="0.25">
      <c r="A34" s="8">
        <v>46444</v>
      </c>
      <c r="B34" s="9" t="s">
        <v>36</v>
      </c>
      <c r="C34" s="21">
        <v>2100</v>
      </c>
      <c r="E34" s="72"/>
      <c r="F34" s="21">
        <v>0</v>
      </c>
      <c r="G34" s="28">
        <f t="shared" si="1"/>
        <v>65640</v>
      </c>
    </row>
    <row r="35" spans="1:7" x14ac:dyDescent="0.25">
      <c r="A35" s="8">
        <v>46472</v>
      </c>
      <c r="B35" s="9" t="s">
        <v>60</v>
      </c>
      <c r="C35" s="21">
        <v>2100</v>
      </c>
      <c r="E35" s="72"/>
      <c r="F35" s="21">
        <v>0</v>
      </c>
      <c r="G35" s="28">
        <f t="shared" si="1"/>
        <v>65640</v>
      </c>
    </row>
    <row r="36" spans="1:7" x14ac:dyDescent="0.25">
      <c r="A36" s="8">
        <v>46503</v>
      </c>
      <c r="B36" s="9" t="s">
        <v>61</v>
      </c>
      <c r="C36" s="21">
        <v>2100</v>
      </c>
      <c r="E36" s="72"/>
      <c r="F36" s="21">
        <v>0</v>
      </c>
      <c r="G36" s="28">
        <f t="shared" si="1"/>
        <v>65640</v>
      </c>
    </row>
    <row r="37" spans="1:7" x14ac:dyDescent="0.25">
      <c r="A37" s="8">
        <v>46533</v>
      </c>
      <c r="B37" s="9" t="s">
        <v>62</v>
      </c>
      <c r="C37" s="21">
        <v>2100</v>
      </c>
      <c r="E37" s="72"/>
      <c r="F37" s="21">
        <v>0</v>
      </c>
      <c r="G37" s="28">
        <f t="shared" si="1"/>
        <v>65640</v>
      </c>
    </row>
    <row r="38" spans="1:7" x14ac:dyDescent="0.25">
      <c r="A38" s="8">
        <v>46564</v>
      </c>
      <c r="B38" s="9" t="s">
        <v>63</v>
      </c>
      <c r="C38" s="21">
        <v>2100</v>
      </c>
      <c r="E38" s="72"/>
      <c r="F38" s="21">
        <v>0</v>
      </c>
      <c r="G38" s="28">
        <f t="shared" si="1"/>
        <v>65640</v>
      </c>
    </row>
    <row r="39" spans="1:7" x14ac:dyDescent="0.25">
      <c r="A39" s="8">
        <v>46594</v>
      </c>
      <c r="B39" s="9" t="s">
        <v>64</v>
      </c>
      <c r="C39" s="21">
        <v>2100</v>
      </c>
      <c r="E39" s="72"/>
      <c r="F39" s="21">
        <v>0</v>
      </c>
      <c r="G39" s="28">
        <f t="shared" si="1"/>
        <v>65640</v>
      </c>
    </row>
    <row r="40" spans="1:7" x14ac:dyDescent="0.25">
      <c r="A40" s="8">
        <v>46625</v>
      </c>
      <c r="B40" s="9" t="s">
        <v>65</v>
      </c>
      <c r="C40" s="21">
        <v>2100</v>
      </c>
      <c r="E40" s="72"/>
      <c r="F40" s="21">
        <v>0</v>
      </c>
      <c r="G40" s="28">
        <f t="shared" si="1"/>
        <v>65640</v>
      </c>
    </row>
    <row r="41" spans="1:7" x14ac:dyDescent="0.25">
      <c r="A41" s="8">
        <v>46656</v>
      </c>
      <c r="B41" s="9" t="s">
        <v>66</v>
      </c>
      <c r="C41" s="21">
        <v>2100</v>
      </c>
      <c r="E41" s="72"/>
      <c r="F41" s="21">
        <v>0</v>
      </c>
      <c r="G41" s="28">
        <f t="shared" si="1"/>
        <v>65640</v>
      </c>
    </row>
    <row r="42" spans="1:7" x14ac:dyDescent="0.25">
      <c r="A42" s="8">
        <v>46686</v>
      </c>
      <c r="B42" s="9" t="s">
        <v>67</v>
      </c>
      <c r="C42" s="21">
        <v>2100</v>
      </c>
      <c r="E42" s="72"/>
      <c r="F42" s="21">
        <v>0</v>
      </c>
      <c r="G42" s="28">
        <f t="shared" si="1"/>
        <v>65640</v>
      </c>
    </row>
    <row r="43" spans="1:7" x14ac:dyDescent="0.25">
      <c r="A43" s="8">
        <v>46717</v>
      </c>
      <c r="B43" s="9" t="s">
        <v>68</v>
      </c>
      <c r="C43" s="21">
        <v>2100</v>
      </c>
      <c r="E43" s="72"/>
      <c r="F43" s="21">
        <v>0</v>
      </c>
      <c r="G43" s="28">
        <f t="shared" si="1"/>
        <v>65640</v>
      </c>
    </row>
    <row r="44" spans="1:7" x14ac:dyDescent="0.25">
      <c r="A44" s="8">
        <v>46747</v>
      </c>
      <c r="B44" s="9" t="s">
        <v>69</v>
      </c>
      <c r="C44" s="21">
        <v>2100</v>
      </c>
      <c r="E44" s="72"/>
      <c r="F44" s="21">
        <v>0</v>
      </c>
      <c r="G44" s="28">
        <f t="shared" si="1"/>
        <v>65640</v>
      </c>
    </row>
    <row r="45" spans="1:7" x14ac:dyDescent="0.25">
      <c r="A45" s="8">
        <v>46778</v>
      </c>
      <c r="B45" s="9" t="s">
        <v>70</v>
      </c>
      <c r="C45" s="21">
        <v>2100</v>
      </c>
      <c r="E45" s="72"/>
      <c r="F45" s="21">
        <v>0</v>
      </c>
      <c r="G45" s="28">
        <f t="shared" si="1"/>
        <v>65640</v>
      </c>
    </row>
    <row r="46" spans="1:7" x14ac:dyDescent="0.25">
      <c r="A46" s="8">
        <v>46809</v>
      </c>
      <c r="B46" s="9" t="s">
        <v>71</v>
      </c>
      <c r="C46" s="21">
        <v>2100</v>
      </c>
      <c r="E46" s="72"/>
      <c r="F46" s="21">
        <v>0</v>
      </c>
      <c r="G46" s="28">
        <f t="shared" si="1"/>
        <v>65640</v>
      </c>
    </row>
    <row r="47" spans="1:7" x14ac:dyDescent="0.25">
      <c r="A47" s="8">
        <v>46838</v>
      </c>
      <c r="B47" s="9" t="s">
        <v>72</v>
      </c>
      <c r="C47" s="21">
        <v>2100</v>
      </c>
      <c r="E47" s="72"/>
      <c r="F47" s="21">
        <v>0</v>
      </c>
      <c r="G47" s="28">
        <f t="shared" si="1"/>
        <v>65640</v>
      </c>
    </row>
    <row r="48" spans="1:7" x14ac:dyDescent="0.25">
      <c r="A48" s="8">
        <v>46869</v>
      </c>
      <c r="B48" s="9" t="s">
        <v>73</v>
      </c>
      <c r="C48" s="21">
        <v>2100</v>
      </c>
      <c r="E48" s="72"/>
      <c r="F48" s="21">
        <v>0</v>
      </c>
      <c r="G48" s="28">
        <f t="shared" si="1"/>
        <v>65640</v>
      </c>
    </row>
    <row r="49" spans="1:7" x14ac:dyDescent="0.25">
      <c r="A49" s="8">
        <v>46899</v>
      </c>
      <c r="B49" s="9" t="s">
        <v>74</v>
      </c>
      <c r="C49" s="21">
        <v>2100</v>
      </c>
      <c r="E49" s="72"/>
      <c r="F49" s="21">
        <v>0</v>
      </c>
      <c r="G49" s="28">
        <f t="shared" si="1"/>
        <v>65640</v>
      </c>
    </row>
    <row r="50" spans="1:7" x14ac:dyDescent="0.25">
      <c r="A50" s="8">
        <v>46930</v>
      </c>
      <c r="B50" s="9" t="s">
        <v>75</v>
      </c>
      <c r="C50" s="21">
        <v>2100</v>
      </c>
      <c r="E50" s="72"/>
      <c r="F50" s="21">
        <v>0</v>
      </c>
      <c r="G50" s="28">
        <f t="shared" si="1"/>
        <v>65640</v>
      </c>
    </row>
    <row r="51" spans="1:7" x14ac:dyDescent="0.25">
      <c r="A51" s="8">
        <v>46960</v>
      </c>
      <c r="B51" s="9" t="s">
        <v>76</v>
      </c>
      <c r="C51" s="21">
        <v>2100</v>
      </c>
      <c r="E51" s="72"/>
      <c r="F51" s="21">
        <v>0</v>
      </c>
      <c r="G51" s="28">
        <f t="shared" si="1"/>
        <v>65640</v>
      </c>
    </row>
    <row r="52" spans="1:7" x14ac:dyDescent="0.25">
      <c r="A52" s="8">
        <v>46991</v>
      </c>
      <c r="B52" s="9" t="s">
        <v>77</v>
      </c>
      <c r="C52" s="21">
        <v>2100</v>
      </c>
      <c r="E52" s="72"/>
      <c r="F52" s="21">
        <v>0</v>
      </c>
      <c r="G52" s="28">
        <f t="shared" si="1"/>
        <v>65640</v>
      </c>
    </row>
    <row r="53" spans="1:7" x14ac:dyDescent="0.25">
      <c r="A53" s="8">
        <v>47022</v>
      </c>
      <c r="B53" s="9" t="s">
        <v>78</v>
      </c>
      <c r="C53" s="21">
        <v>2100</v>
      </c>
      <c r="E53" s="72"/>
      <c r="F53" s="21">
        <v>0</v>
      </c>
      <c r="G53" s="28">
        <f t="shared" si="1"/>
        <v>65640</v>
      </c>
    </row>
    <row r="54" spans="1:7" x14ac:dyDescent="0.25">
      <c r="A54" s="8">
        <v>47052</v>
      </c>
      <c r="B54" s="9" t="s">
        <v>79</v>
      </c>
      <c r="C54" s="21">
        <v>2100</v>
      </c>
      <c r="E54" s="72"/>
      <c r="F54" s="21">
        <v>0</v>
      </c>
      <c r="G54" s="28">
        <f t="shared" si="1"/>
        <v>65640</v>
      </c>
    </row>
    <row r="55" spans="1:7" x14ac:dyDescent="0.25">
      <c r="A55" s="8">
        <v>47083</v>
      </c>
      <c r="B55" s="9" t="s">
        <v>89</v>
      </c>
      <c r="C55" s="21">
        <v>2100</v>
      </c>
      <c r="E55" s="72"/>
      <c r="F55" s="21">
        <v>0</v>
      </c>
      <c r="G55" s="28">
        <f t="shared" si="1"/>
        <v>65640</v>
      </c>
    </row>
    <row r="56" spans="1:7" x14ac:dyDescent="0.25">
      <c r="A56" s="8">
        <v>47113</v>
      </c>
      <c r="B56" s="9" t="s">
        <v>90</v>
      </c>
      <c r="C56" s="21">
        <v>2100</v>
      </c>
      <c r="E56" s="72"/>
      <c r="F56" s="21">
        <v>0</v>
      </c>
      <c r="G56" s="28">
        <f t="shared" si="1"/>
        <v>65640</v>
      </c>
    </row>
    <row r="57" spans="1:7" x14ac:dyDescent="0.25">
      <c r="A57" s="8">
        <v>47144</v>
      </c>
      <c r="B57" s="9" t="s">
        <v>91</v>
      </c>
      <c r="C57" s="21">
        <v>2100</v>
      </c>
      <c r="E57" s="72"/>
      <c r="F57" s="21">
        <v>0</v>
      </c>
      <c r="G57" s="28">
        <f t="shared" si="1"/>
        <v>65640</v>
      </c>
    </row>
    <row r="58" spans="1:7" x14ac:dyDescent="0.25">
      <c r="A58" s="32">
        <v>47175</v>
      </c>
      <c r="B58" s="31" t="s">
        <v>92</v>
      </c>
      <c r="C58" s="23">
        <v>2640</v>
      </c>
      <c r="E58" s="72"/>
      <c r="F58" s="21">
        <v>0</v>
      </c>
      <c r="G58" s="28">
        <f t="shared" si="1"/>
        <v>65640</v>
      </c>
    </row>
    <row r="59" spans="1:7" x14ac:dyDescent="0.25">
      <c r="A59" s="60"/>
      <c r="B59" s="68"/>
      <c r="C59" s="50">
        <f>SUM(C7:C58)</f>
        <v>168900</v>
      </c>
      <c r="E59" s="53"/>
      <c r="F59" s="23">
        <v>0</v>
      </c>
      <c r="G59" s="28">
        <f t="shared" si="1"/>
        <v>65640</v>
      </c>
    </row>
    <row r="60" spans="1:7" x14ac:dyDescent="0.25">
      <c r="C60" s="185"/>
      <c r="G60" s="28">
        <f t="shared" si="1"/>
        <v>65640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4" sqref="A4:C4"/>
    </sheetView>
  </sheetViews>
  <sheetFormatPr baseColWidth="10" defaultRowHeight="15" x14ac:dyDescent="0.25"/>
  <cols>
    <col min="4" max="4" width="4" customWidth="1"/>
    <col min="7" max="7" width="12.7109375" customWidth="1"/>
  </cols>
  <sheetData>
    <row r="1" spans="1:8" x14ac:dyDescent="0.25">
      <c r="A1" s="34" t="s">
        <v>7</v>
      </c>
      <c r="B1" s="35" t="s">
        <v>331</v>
      </c>
      <c r="C1" s="36"/>
      <c r="D1" s="1"/>
      <c r="E1" s="19" t="s">
        <v>449</v>
      </c>
      <c r="F1" s="19"/>
      <c r="G1" s="19"/>
      <c r="H1" s="4"/>
    </row>
    <row r="2" spans="1:8" x14ac:dyDescent="0.25">
      <c r="A2" s="34" t="s">
        <v>8</v>
      </c>
      <c r="B2" s="172">
        <v>1008</v>
      </c>
      <c r="C2" s="38"/>
      <c r="D2" s="1"/>
      <c r="E2" s="19"/>
      <c r="F2" s="19"/>
      <c r="G2" s="19"/>
      <c r="H2" s="4"/>
    </row>
    <row r="3" spans="1:8" x14ac:dyDescent="0.25">
      <c r="A3" s="39" t="s">
        <v>6</v>
      </c>
      <c r="B3" s="172" t="s">
        <v>332</v>
      </c>
      <c r="C3" s="38"/>
      <c r="D3" s="1"/>
      <c r="E3" s="19"/>
      <c r="F3" s="19"/>
      <c r="G3" s="19"/>
      <c r="H3" s="4"/>
    </row>
    <row r="4" spans="1:8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</row>
    <row r="5" spans="1:8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</row>
    <row r="6" spans="1:8" x14ac:dyDescent="0.25">
      <c r="A6" s="6" t="s">
        <v>5</v>
      </c>
      <c r="B6" s="24"/>
      <c r="C6" s="20">
        <v>110000</v>
      </c>
      <c r="D6" s="2"/>
      <c r="E6" s="14"/>
      <c r="F6" s="13"/>
      <c r="G6" s="20">
        <v>110000</v>
      </c>
      <c r="H6" s="25">
        <f>G6*5/100</f>
        <v>5500</v>
      </c>
    </row>
    <row r="7" spans="1:8" x14ac:dyDescent="0.25">
      <c r="A7" s="8">
        <v>45821</v>
      </c>
      <c r="B7" s="9" t="s">
        <v>12</v>
      </c>
      <c r="C7" s="11">
        <v>15000</v>
      </c>
      <c r="D7" s="2"/>
      <c r="E7" s="8">
        <v>45821</v>
      </c>
      <c r="F7" s="11">
        <v>15000</v>
      </c>
      <c r="G7" s="11">
        <f>G6-F7</f>
        <v>95000</v>
      </c>
      <c r="H7" s="4"/>
    </row>
    <row r="8" spans="1:8" x14ac:dyDescent="0.25">
      <c r="A8" s="8">
        <v>45841</v>
      </c>
      <c r="B8" s="9" t="s">
        <v>52</v>
      </c>
      <c r="C8" s="21">
        <v>95000</v>
      </c>
      <c r="D8" s="17"/>
      <c r="E8" s="16">
        <v>45841</v>
      </c>
      <c r="F8" s="21">
        <v>95000</v>
      </c>
      <c r="G8" s="11">
        <f t="shared" ref="G8:G13" si="0">G7-F8</f>
        <v>0</v>
      </c>
      <c r="H8" s="4"/>
    </row>
    <row r="9" spans="1:8" x14ac:dyDescent="0.25">
      <c r="A9" s="8"/>
      <c r="B9" s="9"/>
      <c r="C9" s="21"/>
      <c r="D9" s="17"/>
      <c r="E9" s="16"/>
      <c r="F9" s="21">
        <v>0</v>
      </c>
      <c r="G9" s="11">
        <f t="shared" si="0"/>
        <v>0</v>
      </c>
      <c r="H9" s="4"/>
    </row>
    <row r="10" spans="1:8" x14ac:dyDescent="0.25">
      <c r="A10" s="8"/>
      <c r="B10" s="9"/>
      <c r="C10" s="21"/>
      <c r="D10" s="17"/>
      <c r="E10" s="16"/>
      <c r="F10" s="21">
        <v>0</v>
      </c>
      <c r="G10" s="11">
        <f t="shared" si="0"/>
        <v>0</v>
      </c>
      <c r="H10" s="4"/>
    </row>
    <row r="11" spans="1:8" x14ac:dyDescent="0.25">
      <c r="A11" s="8"/>
      <c r="B11" s="9"/>
      <c r="C11" s="21"/>
      <c r="D11" s="17"/>
      <c r="E11" s="16"/>
      <c r="F11" s="21">
        <v>0</v>
      </c>
      <c r="G11" s="11">
        <f t="shared" si="0"/>
        <v>0</v>
      </c>
      <c r="H11" s="4"/>
    </row>
    <row r="12" spans="1:8" x14ac:dyDescent="0.25">
      <c r="A12" s="32"/>
      <c r="B12" s="31"/>
      <c r="C12" s="21"/>
      <c r="D12" s="17"/>
      <c r="E12" s="47"/>
      <c r="F12" s="23">
        <v>0</v>
      </c>
      <c r="G12" s="11">
        <f t="shared" si="0"/>
        <v>0</v>
      </c>
      <c r="H12" s="4"/>
    </row>
    <row r="13" spans="1:8" x14ac:dyDescent="0.25">
      <c r="B13" s="18"/>
      <c r="C13" s="30">
        <f>SUM(C7:C12)</f>
        <v>110000</v>
      </c>
      <c r="E13" s="18"/>
      <c r="F13" s="18"/>
      <c r="G13" s="12">
        <f t="shared" si="0"/>
        <v>0</v>
      </c>
    </row>
    <row r="14" spans="1:8" x14ac:dyDescent="0.25">
      <c r="B14" s="18"/>
      <c r="C14" s="18"/>
      <c r="E14" s="18"/>
      <c r="F14" s="18"/>
      <c r="G14" s="18"/>
    </row>
    <row r="15" spans="1:8" x14ac:dyDescent="0.25">
      <c r="B15" s="18"/>
      <c r="C15" s="18"/>
      <c r="E15" s="18"/>
      <c r="F15" s="18"/>
      <c r="G15" s="18"/>
    </row>
    <row r="16" spans="1:8" x14ac:dyDescent="0.25">
      <c r="B16" s="18"/>
      <c r="C16" s="18"/>
      <c r="E16" s="18"/>
      <c r="F16" s="18"/>
      <c r="G16" s="18"/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E24"/>
  <sheetViews>
    <sheetView workbookViewId="0">
      <selection activeCell="N11" sqref="N11"/>
    </sheetView>
  </sheetViews>
  <sheetFormatPr baseColWidth="10" defaultColWidth="9.140625" defaultRowHeight="15" x14ac:dyDescent="0.25"/>
  <cols>
    <col min="1" max="1" width="9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x14ac:dyDescent="0.25">
      <c r="A1" s="34" t="s">
        <v>7</v>
      </c>
      <c r="B1" s="35" t="s">
        <v>165</v>
      </c>
      <c r="C1" s="36"/>
      <c r="D1" s="1"/>
      <c r="E1" s="19" t="s">
        <v>450</v>
      </c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x14ac:dyDescent="0.25">
      <c r="A2" s="34" t="s">
        <v>8</v>
      </c>
      <c r="B2" s="37">
        <v>1009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x14ac:dyDescent="0.25">
      <c r="A3" s="39" t="s">
        <v>6</v>
      </c>
      <c r="B3" s="37" t="s">
        <v>166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.25" x14ac:dyDescent="0.25">
      <c r="A4" s="375" t="s">
        <v>10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85000</v>
      </c>
      <c r="D6" s="2"/>
      <c r="E6" s="14"/>
      <c r="F6" s="13"/>
      <c r="G6" s="20">
        <v>85000</v>
      </c>
      <c r="H6" s="76" t="s">
        <v>168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45671</v>
      </c>
      <c r="B7" s="9" t="s">
        <v>12</v>
      </c>
      <c r="C7" s="11">
        <v>40000</v>
      </c>
      <c r="D7" s="2"/>
      <c r="E7" s="8">
        <v>45671</v>
      </c>
      <c r="F7" s="11">
        <v>40000</v>
      </c>
      <c r="G7" s="11">
        <f>G6-F7</f>
        <v>45000</v>
      </c>
      <c r="H7" s="4" t="s">
        <v>167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45761</v>
      </c>
      <c r="B8" s="9" t="s">
        <v>13</v>
      </c>
      <c r="C8" s="21">
        <v>2800</v>
      </c>
      <c r="D8" s="17"/>
      <c r="E8" s="16">
        <v>45756</v>
      </c>
      <c r="F8" s="21">
        <v>2800</v>
      </c>
      <c r="G8" s="11">
        <f t="shared" ref="G8:G24" si="0">G7-F8</f>
        <v>42200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45852</v>
      </c>
      <c r="B9" s="9" t="s">
        <v>14</v>
      </c>
      <c r="C9" s="21">
        <v>2800</v>
      </c>
      <c r="D9" s="17"/>
      <c r="E9" s="16">
        <v>45866</v>
      </c>
      <c r="F9" s="21">
        <v>2800</v>
      </c>
      <c r="G9" s="11">
        <f t="shared" si="0"/>
        <v>39400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45944</v>
      </c>
      <c r="B10" s="9" t="s">
        <v>15</v>
      </c>
      <c r="C10" s="21">
        <v>2800</v>
      </c>
      <c r="D10" s="17"/>
      <c r="E10" s="16">
        <v>46121</v>
      </c>
      <c r="F10" s="21">
        <v>2800</v>
      </c>
      <c r="G10" s="11">
        <f t="shared" si="0"/>
        <v>36600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46036</v>
      </c>
      <c r="B11" s="9" t="s">
        <v>16</v>
      </c>
      <c r="C11" s="21">
        <v>2800</v>
      </c>
      <c r="D11" s="17"/>
      <c r="E11" s="16">
        <v>46121</v>
      </c>
      <c r="F11" s="21">
        <v>2800</v>
      </c>
      <c r="G11" s="11">
        <f t="shared" si="0"/>
        <v>33800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8">
        <v>46126</v>
      </c>
      <c r="B12" s="9" t="s">
        <v>17</v>
      </c>
      <c r="C12" s="21">
        <v>2800</v>
      </c>
      <c r="D12" s="17"/>
      <c r="E12" s="16">
        <v>46134</v>
      </c>
      <c r="F12" s="21">
        <v>2800</v>
      </c>
      <c r="G12" s="11">
        <f t="shared" si="0"/>
        <v>31000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A13" s="8">
        <v>46217</v>
      </c>
      <c r="B13" s="9" t="s">
        <v>18</v>
      </c>
      <c r="C13" s="21">
        <v>2800</v>
      </c>
      <c r="D13" s="17"/>
      <c r="E13" s="16">
        <v>46225</v>
      </c>
      <c r="F13" s="21">
        <v>2800</v>
      </c>
      <c r="G13" s="11">
        <f t="shared" si="0"/>
        <v>28200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4.25" x14ac:dyDescent="0.25">
      <c r="A14" s="8">
        <v>46309</v>
      </c>
      <c r="B14" s="9" t="s">
        <v>19</v>
      </c>
      <c r="C14" s="21">
        <v>2800</v>
      </c>
      <c r="D14" s="5"/>
      <c r="E14" s="16">
        <v>46225</v>
      </c>
      <c r="F14" s="21">
        <v>349</v>
      </c>
      <c r="G14" s="11">
        <f t="shared" si="0"/>
        <v>27851</v>
      </c>
      <c r="H14" s="4"/>
      <c r="I14" s="4"/>
      <c r="J14" s="4"/>
      <c r="K14" s="4"/>
      <c r="L14" s="4"/>
      <c r="M14" s="4"/>
      <c r="N14" s="4" t="s">
        <v>57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4.25" x14ac:dyDescent="0.25">
      <c r="A15" s="8">
        <v>46401</v>
      </c>
      <c r="B15" s="9" t="s">
        <v>20</v>
      </c>
      <c r="C15" s="21">
        <v>2800</v>
      </c>
      <c r="D15" s="3"/>
      <c r="E15" s="16"/>
      <c r="F15" s="21">
        <v>0</v>
      </c>
      <c r="G15" s="11">
        <f t="shared" si="0"/>
        <v>27851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4.25" x14ac:dyDescent="0.25">
      <c r="A16" s="8">
        <v>46491</v>
      </c>
      <c r="B16" s="9" t="s">
        <v>21</v>
      </c>
      <c r="C16" s="21">
        <v>2800</v>
      </c>
      <c r="D16" s="4"/>
      <c r="E16" s="16"/>
      <c r="F16" s="21">
        <v>0</v>
      </c>
      <c r="G16" s="11">
        <f t="shared" si="0"/>
        <v>27851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46582</v>
      </c>
      <c r="B17" s="9" t="s">
        <v>22</v>
      </c>
      <c r="C17" s="21">
        <v>2800</v>
      </c>
      <c r="D17" s="4"/>
      <c r="E17" s="16"/>
      <c r="F17" s="21">
        <v>0</v>
      </c>
      <c r="G17" s="11">
        <f t="shared" si="0"/>
        <v>27851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46674</v>
      </c>
      <c r="B18" s="9" t="s">
        <v>23</v>
      </c>
      <c r="C18" s="21">
        <v>2800</v>
      </c>
      <c r="D18" s="4"/>
      <c r="E18" s="16"/>
      <c r="F18" s="21">
        <v>0</v>
      </c>
      <c r="G18" s="11">
        <f t="shared" si="0"/>
        <v>27851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46766</v>
      </c>
      <c r="B19" s="9" t="s">
        <v>24</v>
      </c>
      <c r="C19" s="21">
        <v>2800</v>
      </c>
      <c r="D19" s="4"/>
      <c r="E19" s="16"/>
      <c r="F19" s="21">
        <v>0</v>
      </c>
      <c r="G19" s="11">
        <f t="shared" si="0"/>
        <v>27851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>
        <v>46857</v>
      </c>
      <c r="B20" s="9" t="s">
        <v>25</v>
      </c>
      <c r="C20" s="21">
        <v>2800</v>
      </c>
      <c r="D20" s="4"/>
      <c r="E20" s="16"/>
      <c r="F20" s="21">
        <v>0</v>
      </c>
      <c r="G20" s="11">
        <f t="shared" si="0"/>
        <v>27851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8">
        <v>46948</v>
      </c>
      <c r="B21" s="9" t="s">
        <v>26</v>
      </c>
      <c r="C21" s="21">
        <v>2800</v>
      </c>
      <c r="D21" s="4"/>
      <c r="E21" s="16"/>
      <c r="F21" s="21">
        <v>0</v>
      </c>
      <c r="G21" s="11">
        <f t="shared" si="0"/>
        <v>27851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8">
        <v>47040</v>
      </c>
      <c r="B22" s="9" t="s">
        <v>27</v>
      </c>
      <c r="C22" s="21">
        <v>2800</v>
      </c>
      <c r="D22" s="4"/>
      <c r="E22" s="16"/>
      <c r="F22" s="21">
        <v>0</v>
      </c>
      <c r="G22" s="11">
        <f t="shared" si="0"/>
        <v>27851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8">
        <v>47132</v>
      </c>
      <c r="B23" s="31" t="s">
        <v>28</v>
      </c>
      <c r="C23" s="21">
        <v>3000</v>
      </c>
      <c r="D23" s="4"/>
      <c r="E23" s="47"/>
      <c r="F23" s="23">
        <v>0</v>
      </c>
      <c r="G23" s="11">
        <f t="shared" si="0"/>
        <v>27851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C24" s="30">
        <f>SUM(C7:C23)</f>
        <v>85000</v>
      </c>
      <c r="G24" s="12">
        <f t="shared" si="0"/>
        <v>27851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25"/>
  <sheetViews>
    <sheetView workbookViewId="0">
      <selection activeCell="F9" sqref="F9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208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1010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209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155000</v>
      </c>
      <c r="D6" s="2"/>
      <c r="E6" s="14"/>
      <c r="F6" s="13"/>
      <c r="G6" s="20">
        <v>155000</v>
      </c>
      <c r="H6" s="25">
        <f>G6*5/100</f>
        <v>7750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45707</v>
      </c>
      <c r="B7" s="9" t="s">
        <v>12</v>
      </c>
      <c r="C7" s="56">
        <v>77500</v>
      </c>
      <c r="D7" s="2"/>
      <c r="E7" s="8">
        <v>45707</v>
      </c>
      <c r="F7" s="58">
        <v>77500</v>
      </c>
      <c r="G7" s="58">
        <f>G6-F7</f>
        <v>77500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202">
        <v>45930</v>
      </c>
      <c r="B8" s="254" t="s">
        <v>13</v>
      </c>
      <c r="C8" s="255">
        <v>5166</v>
      </c>
      <c r="D8" s="256"/>
      <c r="E8" s="202">
        <v>45932</v>
      </c>
      <c r="F8" s="257">
        <v>5166</v>
      </c>
      <c r="G8" s="257">
        <f t="shared" ref="G8:G20" si="0">G7-F8</f>
        <v>72334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202">
        <v>46021</v>
      </c>
      <c r="B9" s="254" t="s">
        <v>14</v>
      </c>
      <c r="C9" s="255">
        <v>5166</v>
      </c>
      <c r="D9" s="256"/>
      <c r="E9" s="202" t="s">
        <v>480</v>
      </c>
      <c r="F9" s="257">
        <v>5166</v>
      </c>
      <c r="G9" s="58">
        <f t="shared" si="0"/>
        <v>67168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46111</v>
      </c>
      <c r="B10" s="55" t="s">
        <v>15</v>
      </c>
      <c r="C10" s="56">
        <v>5166</v>
      </c>
      <c r="D10" s="2"/>
      <c r="E10" s="8"/>
      <c r="F10" s="58">
        <v>0</v>
      </c>
      <c r="G10" s="58">
        <f t="shared" si="0"/>
        <v>67168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8">
        <v>46203</v>
      </c>
      <c r="B11" s="55" t="s">
        <v>16</v>
      </c>
      <c r="C11" s="56">
        <v>5166</v>
      </c>
      <c r="D11" s="2"/>
      <c r="E11" s="8"/>
      <c r="F11" s="58">
        <v>0</v>
      </c>
      <c r="G11" s="58">
        <f t="shared" si="0"/>
        <v>67168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8">
        <v>46295</v>
      </c>
      <c r="B12" s="55" t="s">
        <v>17</v>
      </c>
      <c r="C12" s="56">
        <v>5166</v>
      </c>
      <c r="D12" s="2"/>
      <c r="E12" s="8"/>
      <c r="F12" s="58">
        <v>0</v>
      </c>
      <c r="G12" s="58">
        <f t="shared" si="0"/>
        <v>67168</v>
      </c>
      <c r="H12" s="5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8">
        <v>46386</v>
      </c>
      <c r="B13" s="55" t="s">
        <v>18</v>
      </c>
      <c r="C13" s="56">
        <v>5166</v>
      </c>
      <c r="D13" s="2"/>
      <c r="E13" s="8"/>
      <c r="F13" s="58">
        <v>0</v>
      </c>
      <c r="G13" s="58">
        <f t="shared" si="0"/>
        <v>67168</v>
      </c>
      <c r="H13" s="5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8">
        <v>46476</v>
      </c>
      <c r="B14" s="55" t="s">
        <v>19</v>
      </c>
      <c r="C14" s="56">
        <v>5166</v>
      </c>
      <c r="D14" s="2"/>
      <c r="E14" s="8"/>
      <c r="F14" s="58">
        <v>0</v>
      </c>
      <c r="G14" s="58">
        <f t="shared" si="0"/>
        <v>67168</v>
      </c>
      <c r="H14" s="5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8">
        <v>46568</v>
      </c>
      <c r="B15" s="55" t="s">
        <v>20</v>
      </c>
      <c r="C15" s="56">
        <v>5166</v>
      </c>
      <c r="D15" s="2"/>
      <c r="E15" s="8"/>
      <c r="F15" s="58">
        <v>0</v>
      </c>
      <c r="G15" s="58">
        <f t="shared" si="0"/>
        <v>67168</v>
      </c>
      <c r="H15" s="5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8">
        <v>46660</v>
      </c>
      <c r="B16" s="55" t="s">
        <v>21</v>
      </c>
      <c r="C16" s="56">
        <v>5166</v>
      </c>
      <c r="D16" s="2"/>
      <c r="E16" s="8"/>
      <c r="F16" s="58">
        <v>0</v>
      </c>
      <c r="G16" s="58">
        <f t="shared" si="0"/>
        <v>67168</v>
      </c>
      <c r="H16" s="5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8">
        <v>46751</v>
      </c>
      <c r="B17" s="55" t="s">
        <v>22</v>
      </c>
      <c r="C17" s="56">
        <v>5166</v>
      </c>
      <c r="D17" s="2"/>
      <c r="E17" s="8"/>
      <c r="F17" s="58">
        <v>0</v>
      </c>
      <c r="G17" s="58">
        <f t="shared" si="0"/>
        <v>67168</v>
      </c>
      <c r="H17" s="5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8">
        <v>46842</v>
      </c>
      <c r="B18" s="55" t="s">
        <v>23</v>
      </c>
      <c r="C18" s="56">
        <v>5166</v>
      </c>
      <c r="D18" s="2"/>
      <c r="E18" s="8"/>
      <c r="F18" s="58">
        <v>0</v>
      </c>
      <c r="G18" s="58">
        <f t="shared" si="0"/>
        <v>67168</v>
      </c>
      <c r="H18" s="5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8">
        <v>46934</v>
      </c>
      <c r="B19" s="55" t="s">
        <v>24</v>
      </c>
      <c r="C19" s="56">
        <v>5174</v>
      </c>
      <c r="D19" s="2"/>
      <c r="E19" s="8"/>
      <c r="F19" s="58">
        <v>0</v>
      </c>
      <c r="G19" s="58">
        <f t="shared" si="0"/>
        <v>67168</v>
      </c>
      <c r="H19" s="5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32"/>
      <c r="B20" s="212" t="s">
        <v>53</v>
      </c>
      <c r="C20" s="213">
        <v>15500</v>
      </c>
      <c r="D20" s="2"/>
      <c r="E20" s="32"/>
      <c r="F20" s="89">
        <v>0</v>
      </c>
      <c r="G20" s="58">
        <f t="shared" si="0"/>
        <v>67168</v>
      </c>
      <c r="H20" s="5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C21" s="77">
        <f>SUM(C7:C20)</f>
        <v>155000</v>
      </c>
      <c r="G21" s="84">
        <f>G20-F21</f>
        <v>67168</v>
      </c>
    </row>
    <row r="25" spans="1:31" x14ac:dyDescent="0.25">
      <c r="B25" s="210" t="s">
        <v>374</v>
      </c>
    </row>
  </sheetData>
  <mergeCells count="1">
    <mergeCell ref="A4:C4"/>
  </mergeCells>
  <pageMargins left="0.7" right="0.7" top="0.75" bottom="0.75" header="0.3" footer="0.3"/>
  <pageSetup paperSize="9" orientation="portrait" r:id="rId1"/>
  <legacy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7"/>
  <sheetViews>
    <sheetView workbookViewId="0">
      <selection activeCell="G20" sqref="G20"/>
    </sheetView>
  </sheetViews>
  <sheetFormatPr baseColWidth="10" defaultColWidth="9.140625" defaultRowHeight="15" x14ac:dyDescent="0.25"/>
  <cols>
    <col min="1" max="1" width="9" customWidth="1"/>
    <col min="2" max="2" width="18.140625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ht="14.25" customHeight="1" x14ac:dyDescent="0.25">
      <c r="A1" s="34" t="s">
        <v>7</v>
      </c>
      <c r="B1" s="35" t="s">
        <v>227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4.25" customHeight="1" x14ac:dyDescent="0.25">
      <c r="A2" s="34" t="s">
        <v>8</v>
      </c>
      <c r="B2" s="37">
        <v>1101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4.25" customHeight="1" x14ac:dyDescent="0.25">
      <c r="A3" s="39" t="s">
        <v>6</v>
      </c>
      <c r="B3" s="37">
        <v>82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4.25" x14ac:dyDescent="0.25">
      <c r="A6" s="6" t="s">
        <v>5</v>
      </c>
      <c r="B6" s="24"/>
      <c r="C6" s="20">
        <v>170000</v>
      </c>
      <c r="D6" s="2"/>
      <c r="E6" s="14"/>
      <c r="F6" s="13"/>
      <c r="G6" s="20">
        <v>170000</v>
      </c>
      <c r="H6" s="25">
        <f>G6*5/100</f>
        <v>8500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45622</v>
      </c>
      <c r="B7" s="9" t="s">
        <v>12</v>
      </c>
      <c r="C7" s="11">
        <v>17000</v>
      </c>
      <c r="D7" s="2"/>
      <c r="E7" s="8">
        <v>45622</v>
      </c>
      <c r="F7" s="11">
        <v>17000</v>
      </c>
      <c r="G7" s="11">
        <f>G6-F7</f>
        <v>153000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4.25" x14ac:dyDescent="0.25">
      <c r="A8" s="8">
        <v>45715</v>
      </c>
      <c r="B8" s="9" t="s">
        <v>52</v>
      </c>
      <c r="C8" s="21">
        <v>34000</v>
      </c>
      <c r="D8" s="17"/>
      <c r="E8" s="16">
        <v>45690</v>
      </c>
      <c r="F8" s="21">
        <v>34000</v>
      </c>
      <c r="G8" s="11">
        <f t="shared" ref="G8:G13" si="0">G7-F8</f>
        <v>119000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4.25" x14ac:dyDescent="0.25">
      <c r="A9" s="8">
        <v>45804</v>
      </c>
      <c r="B9" s="9" t="s">
        <v>13</v>
      </c>
      <c r="C9" s="21">
        <v>29750</v>
      </c>
      <c r="D9" s="17"/>
      <c r="E9" s="16">
        <v>45783</v>
      </c>
      <c r="F9" s="21">
        <v>29750</v>
      </c>
      <c r="G9" s="11">
        <f t="shared" si="0"/>
        <v>89250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4.25" x14ac:dyDescent="0.25">
      <c r="A10" s="8">
        <v>45896</v>
      </c>
      <c r="B10" s="9" t="s">
        <v>14</v>
      </c>
      <c r="C10" s="211">
        <v>29750</v>
      </c>
      <c r="D10" s="17"/>
      <c r="E10" s="16">
        <v>45877</v>
      </c>
      <c r="F10" s="21">
        <v>29750</v>
      </c>
      <c r="G10" s="11">
        <f t="shared" si="0"/>
        <v>59500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4.25" x14ac:dyDescent="0.25">
      <c r="A11" s="8">
        <v>45988</v>
      </c>
      <c r="B11" s="9" t="s">
        <v>15</v>
      </c>
      <c r="C11" s="211">
        <v>29750</v>
      </c>
      <c r="D11" s="17"/>
      <c r="E11" s="16"/>
      <c r="F11" s="21">
        <v>0</v>
      </c>
      <c r="G11" s="11">
        <f t="shared" si="0"/>
        <v>59500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4.25" x14ac:dyDescent="0.25">
      <c r="A12" s="32"/>
      <c r="B12" s="31" t="s">
        <v>53</v>
      </c>
      <c r="C12" s="58">
        <v>29750</v>
      </c>
      <c r="D12" s="17"/>
      <c r="E12" s="47"/>
      <c r="F12" s="23">
        <v>0</v>
      </c>
      <c r="G12" s="11">
        <f t="shared" si="0"/>
        <v>59500</v>
      </c>
      <c r="H12" s="4"/>
      <c r="I12" s="4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4.25" x14ac:dyDescent="0.25">
      <c r="C13" s="30">
        <f>SUM(C7:C12)</f>
        <v>170000</v>
      </c>
      <c r="G13" s="12">
        <f t="shared" si="0"/>
        <v>59500</v>
      </c>
    </row>
    <row r="16" spans="1:31" x14ac:dyDescent="0.25">
      <c r="E16" s="220"/>
      <c r="F16" s="58"/>
    </row>
    <row r="17" spans="3:3" x14ac:dyDescent="0.25">
      <c r="C17" s="210" t="s">
        <v>514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5"/>
  <sheetViews>
    <sheetView workbookViewId="0">
      <selection activeCell="G18" sqref="G18"/>
    </sheetView>
  </sheetViews>
  <sheetFormatPr baseColWidth="10" defaultColWidth="9.140625" defaultRowHeight="15" x14ac:dyDescent="0.25"/>
  <cols>
    <col min="1" max="1" width="9.42578125" customWidth="1"/>
    <col min="2" max="2" width="16" style="18" customWidth="1"/>
    <col min="3" max="3" width="12.85546875" style="18" customWidth="1"/>
    <col min="4" max="4" width="2.5703125" customWidth="1"/>
    <col min="5" max="5" width="9.140625" style="18" customWidth="1"/>
    <col min="6" max="6" width="10.85546875" style="18" customWidth="1"/>
    <col min="7" max="7" width="11.28515625" style="18" customWidth="1"/>
    <col min="8" max="8" width="10.42578125" customWidth="1"/>
  </cols>
  <sheetData>
    <row r="1" spans="1:31" x14ac:dyDescent="0.25">
      <c r="A1" s="34" t="s">
        <v>7</v>
      </c>
      <c r="B1" s="79" t="s">
        <v>201</v>
      </c>
      <c r="C1" s="36"/>
      <c r="D1" s="1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34" t="s">
        <v>8</v>
      </c>
      <c r="B2" s="37">
        <v>1102</v>
      </c>
      <c r="C2" s="38"/>
      <c r="D2" s="1"/>
      <c r="E2" s="19"/>
      <c r="F2" s="19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39" t="s">
        <v>6</v>
      </c>
      <c r="B3" s="37" t="s">
        <v>181</v>
      </c>
      <c r="C3" s="38"/>
      <c r="D3" s="1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375" t="s">
        <v>52</v>
      </c>
      <c r="B4" s="376"/>
      <c r="C4" s="377"/>
      <c r="D4" s="22"/>
      <c r="E4" s="43"/>
      <c r="F4" s="44" t="s">
        <v>1</v>
      </c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" customHeight="1" x14ac:dyDescent="0.25">
      <c r="A5" s="40" t="s">
        <v>0</v>
      </c>
      <c r="B5" s="41" t="s">
        <v>2</v>
      </c>
      <c r="C5" s="42" t="s">
        <v>4</v>
      </c>
      <c r="D5" s="2"/>
      <c r="E5" s="46" t="s">
        <v>0</v>
      </c>
      <c r="F5" s="46" t="s">
        <v>2</v>
      </c>
      <c r="G5" s="46" t="s">
        <v>3</v>
      </c>
      <c r="H5" s="46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6" t="s">
        <v>5</v>
      </c>
      <c r="B6" s="24"/>
      <c r="C6" s="27">
        <v>78000</v>
      </c>
      <c r="D6" s="2"/>
      <c r="E6" s="14"/>
      <c r="F6" s="13"/>
      <c r="G6" s="20">
        <v>78000</v>
      </c>
      <c r="H6" s="25">
        <f>G6*5/100</f>
        <v>3900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>
        <v>45722</v>
      </c>
      <c r="B7" s="9" t="s">
        <v>12</v>
      </c>
      <c r="C7" s="56">
        <v>37500</v>
      </c>
      <c r="D7" s="2"/>
      <c r="E7" s="8">
        <v>45722</v>
      </c>
      <c r="F7" s="58">
        <v>37500</v>
      </c>
      <c r="G7" s="58">
        <f>G6-F7</f>
        <v>40500</v>
      </c>
      <c r="H7" s="5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8">
        <v>45907</v>
      </c>
      <c r="B8" s="55" t="s">
        <v>13</v>
      </c>
      <c r="C8" s="56">
        <v>12500</v>
      </c>
      <c r="D8" s="2"/>
      <c r="E8" s="8"/>
      <c r="F8" s="58">
        <v>0</v>
      </c>
      <c r="G8" s="58">
        <f t="shared" ref="G8:G12" si="0">G7-F8</f>
        <v>40500</v>
      </c>
      <c r="H8" s="5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8">
        <v>46088</v>
      </c>
      <c r="B9" s="55" t="s">
        <v>14</v>
      </c>
      <c r="C9" s="56">
        <v>12500</v>
      </c>
      <c r="D9" s="2"/>
      <c r="E9" s="8"/>
      <c r="F9" s="58">
        <v>0</v>
      </c>
      <c r="G9" s="58">
        <f t="shared" si="0"/>
        <v>40500</v>
      </c>
      <c r="H9" s="5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8">
        <v>46272</v>
      </c>
      <c r="B10" s="55" t="s">
        <v>15</v>
      </c>
      <c r="C10" s="56">
        <v>12500</v>
      </c>
      <c r="D10" s="2"/>
      <c r="E10" s="8"/>
      <c r="F10" s="58">
        <v>0</v>
      </c>
      <c r="G10" s="58">
        <f t="shared" si="0"/>
        <v>40500</v>
      </c>
      <c r="H10" s="5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32">
        <v>46819</v>
      </c>
      <c r="B11" s="212" t="s">
        <v>194</v>
      </c>
      <c r="C11" s="213">
        <v>3000</v>
      </c>
      <c r="D11" s="2"/>
      <c r="E11" s="32"/>
      <c r="F11" s="89">
        <v>0</v>
      </c>
      <c r="G11" s="58">
        <f t="shared" si="0"/>
        <v>40500</v>
      </c>
      <c r="H11" s="5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C12" s="77">
        <f>SUM(C7:C11)</f>
        <v>78000</v>
      </c>
      <c r="G12" s="84">
        <f t="shared" si="0"/>
        <v>40500</v>
      </c>
    </row>
    <row r="15" spans="1:31" x14ac:dyDescent="0.25">
      <c r="B15" s="210" t="s">
        <v>374</v>
      </c>
      <c r="E15" s="18" t="s">
        <v>521</v>
      </c>
      <c r="F15" s="18" t="s">
        <v>522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188</vt:i4>
      </vt:variant>
    </vt:vector>
  </HeadingPairs>
  <TitlesOfParts>
    <vt:vector size="188" baseType="lpstr">
      <vt:lpstr>LOCAL001</vt:lpstr>
      <vt:lpstr>LOCAL002</vt:lpstr>
      <vt:lpstr>LOCAL003</vt:lpstr>
      <vt:lpstr>LOCAL004</vt:lpstr>
      <vt:lpstr>LOCAL005</vt:lpstr>
      <vt:lpstr>LOCAL006</vt:lpstr>
      <vt:lpstr>LOCAL007</vt:lpstr>
      <vt:lpstr>LOCAL008</vt:lpstr>
      <vt:lpstr>LOCAL101</vt:lpstr>
      <vt:lpstr>LOCAL106</vt:lpstr>
      <vt:lpstr>202</vt:lpstr>
      <vt:lpstr>203OTTO</vt:lpstr>
      <vt:lpstr>204 BARBOZA</vt:lpstr>
      <vt:lpstr>205BARBOZA</vt:lpstr>
      <vt:lpstr>206BONACHEA</vt:lpstr>
      <vt:lpstr>207CALIZ</vt:lpstr>
      <vt:lpstr>208DOMINGUEZ</vt:lpstr>
      <vt:lpstr>210BARBOZA</vt:lpstr>
      <vt:lpstr>301GONZALEZ</vt:lpstr>
      <vt:lpstr>302OCAÑA</vt:lpstr>
      <vt:lpstr>303FERNANDEZ</vt:lpstr>
      <vt:lpstr>304MACHIN</vt:lpstr>
      <vt:lpstr>305BONACHEA</vt:lpstr>
      <vt:lpstr>306BONACHEA</vt:lpstr>
      <vt:lpstr>307RODRIGUEZ</vt:lpstr>
      <vt:lpstr>308RODRIGUEZ</vt:lpstr>
      <vt:lpstr>309DEL VALLE</vt:lpstr>
      <vt:lpstr>310CORTIZAS</vt:lpstr>
      <vt:lpstr>401RIANI</vt:lpstr>
      <vt:lpstr>403SCHMIDT</vt:lpstr>
      <vt:lpstr>404CALIZ</vt:lpstr>
      <vt:lpstr>405BARBOZA</vt:lpstr>
      <vt:lpstr>406BARBOZA</vt:lpstr>
      <vt:lpstr>407ALVAREZ</vt:lpstr>
      <vt:lpstr>408LEIVAS</vt:lpstr>
      <vt:lpstr>402-409CASTRO</vt:lpstr>
      <vt:lpstr>410-1001PAULO</vt:lpstr>
      <vt:lpstr>501BONACHEA</vt:lpstr>
      <vt:lpstr>502SANCHEZ</vt:lpstr>
      <vt:lpstr>503</vt:lpstr>
      <vt:lpstr>504CALIZ</vt:lpstr>
      <vt:lpstr>505CALIZ</vt:lpstr>
      <vt:lpstr>504-505FALCO</vt:lpstr>
      <vt:lpstr>506BONACHEA</vt:lpstr>
      <vt:lpstr>507CABRERA</vt:lpstr>
      <vt:lpstr>508RAMOS</vt:lpstr>
      <vt:lpstr>509SANCHEZ</vt:lpstr>
      <vt:lpstr>510FRIDMAN</vt:lpstr>
      <vt:lpstr>601MARQUEZ</vt:lpstr>
      <vt:lpstr>602SANCHEZ</vt:lpstr>
      <vt:lpstr>603GIOVINE</vt:lpstr>
      <vt:lpstr>604COLOMBO</vt:lpstr>
      <vt:lpstr>605SOLARI</vt:lpstr>
      <vt:lpstr>606CALIZ</vt:lpstr>
      <vt:lpstr>607GREGORUTTI</vt:lpstr>
      <vt:lpstr>608CARVALHO</vt:lpstr>
      <vt:lpstr>609SANCHEZ</vt:lpstr>
      <vt:lpstr>610PORFIRI</vt:lpstr>
      <vt:lpstr>701LUKSENBURG</vt:lpstr>
      <vt:lpstr>702LUKSENBURG</vt:lpstr>
      <vt:lpstr>703LUKSENBURG</vt:lpstr>
      <vt:lpstr>704LUKSENBURG</vt:lpstr>
      <vt:lpstr>705LUKSENBURG</vt:lpstr>
      <vt:lpstr>706LUKSENBURG</vt:lpstr>
      <vt:lpstr>707LUKSENBURG</vt:lpstr>
      <vt:lpstr>708LUKSENBURG</vt:lpstr>
      <vt:lpstr>709LUKSENBURG</vt:lpstr>
      <vt:lpstr>710LUKSENBURG</vt:lpstr>
      <vt:lpstr>801TOSCANINI</vt:lpstr>
      <vt:lpstr>802TOCANINI</vt:lpstr>
      <vt:lpstr>803TOSCANINI</vt:lpstr>
      <vt:lpstr>804TOSCANINI</vt:lpstr>
      <vt:lpstr>805NORURU</vt:lpstr>
      <vt:lpstr>806NORURU</vt:lpstr>
      <vt:lpstr>807TAUBIN</vt:lpstr>
      <vt:lpstr>808LAURIA</vt:lpstr>
      <vt:lpstr>809TOSCANINI</vt:lpstr>
      <vt:lpstr>810TORRES</vt:lpstr>
      <vt:lpstr>901TOSCANINI</vt:lpstr>
      <vt:lpstr>902TOSCANINI</vt:lpstr>
      <vt:lpstr>903TOSCANINI</vt:lpstr>
      <vt:lpstr>904TOSCANINI</vt:lpstr>
      <vt:lpstr>905TOSCANINI</vt:lpstr>
      <vt:lpstr>906TOSCANINI</vt:lpstr>
      <vt:lpstr>907TOSCANINI</vt:lpstr>
      <vt:lpstr>908TOSCANINI</vt:lpstr>
      <vt:lpstr>909TOSCANINI</vt:lpstr>
      <vt:lpstr>910TOSCANINI</vt:lpstr>
      <vt:lpstr>1002FLORES</vt:lpstr>
      <vt:lpstr>1003DOMENICONI</vt:lpstr>
      <vt:lpstr>1004GONZALEZ</vt:lpstr>
      <vt:lpstr>1005F.FARALL</vt:lpstr>
      <vt:lpstr>1006M.FARALL</vt:lpstr>
      <vt:lpstr>1007LUPPO</vt:lpstr>
      <vt:lpstr>1008TARTARUGA</vt:lpstr>
      <vt:lpstr>1009FARALL</vt:lpstr>
      <vt:lpstr>1010CUELHO</vt:lpstr>
      <vt:lpstr>1101NORURU</vt:lpstr>
      <vt:lpstr>1102OTTO</vt:lpstr>
      <vt:lpstr>1103NORURU</vt:lpstr>
      <vt:lpstr>1104NORURU</vt:lpstr>
      <vt:lpstr>1105S.FARALL</vt:lpstr>
      <vt:lpstr>1106DASILVA</vt:lpstr>
      <vt:lpstr>1107MUÑOZ</vt:lpstr>
      <vt:lpstr>1108BOTTO</vt:lpstr>
      <vt:lpstr>1109SOLARI</vt:lpstr>
      <vt:lpstr>1110NORURU</vt:lpstr>
      <vt:lpstr>1201LUKSENBURG</vt:lpstr>
      <vt:lpstr>1202LUKSENBURG</vt:lpstr>
      <vt:lpstr>1203LUKSENBURG</vt:lpstr>
      <vt:lpstr>1204LUKSENBURG</vt:lpstr>
      <vt:lpstr>1205LUKSENBURG</vt:lpstr>
      <vt:lpstr>1206LUKSENBURG</vt:lpstr>
      <vt:lpstr>1207LUKSENBURG</vt:lpstr>
      <vt:lpstr>1208LUKSENBURG</vt:lpstr>
      <vt:lpstr>1209LUKSENBURG</vt:lpstr>
      <vt:lpstr>1210LUKSENBURG</vt:lpstr>
      <vt:lpstr>1301NORURU</vt:lpstr>
      <vt:lpstr>1302LORENZO</vt:lpstr>
      <vt:lpstr>1303LORENZO</vt:lpstr>
      <vt:lpstr>1304GEMFA</vt:lpstr>
      <vt:lpstr>1305GIANGARELLI</vt:lpstr>
      <vt:lpstr>1306MASERO</vt:lpstr>
      <vt:lpstr>1307NEGOV</vt:lpstr>
      <vt:lpstr>1308LORENZO</vt:lpstr>
      <vt:lpstr>1309LORENZO</vt:lpstr>
      <vt:lpstr>1310ABRAHAM</vt:lpstr>
      <vt:lpstr>1401GEMFA</vt:lpstr>
      <vt:lpstr>1402CABRERA</vt:lpstr>
      <vt:lpstr>14036GEMFA</vt:lpstr>
      <vt:lpstr>1404POMILIO</vt:lpstr>
      <vt:lpstr>1405FARALL</vt:lpstr>
      <vt:lpstr>1406FARALL</vt:lpstr>
      <vt:lpstr>1407BENQUET</vt:lpstr>
      <vt:lpstr>1408LEZAMA</vt:lpstr>
      <vt:lpstr>1409NEGRO</vt:lpstr>
      <vt:lpstr>1410BALESTIE</vt:lpstr>
      <vt:lpstr>1501GALLLI</vt:lpstr>
      <vt:lpstr>1502ARIAS</vt:lpstr>
      <vt:lpstr>1503SEIPPA</vt:lpstr>
      <vt:lpstr>1504MIRABALLES</vt:lpstr>
      <vt:lpstr>1505LOPEZ</vt:lpstr>
      <vt:lpstr>1506GIANGARELLI</vt:lpstr>
      <vt:lpstr>1507ARIAS</vt:lpstr>
      <vt:lpstr>1508TAROCO</vt:lpstr>
      <vt:lpstr>1509POY</vt:lpstr>
      <vt:lpstr>1510GLIKSAMN</vt:lpstr>
      <vt:lpstr>1601MARQUEZ</vt:lpstr>
      <vt:lpstr>1602SOLARI</vt:lpstr>
      <vt:lpstr>1603UBOLDI</vt:lpstr>
      <vt:lpstr>1604MARQUEZ</vt:lpstr>
      <vt:lpstr>1606CORDERA</vt:lpstr>
      <vt:lpstr>1607OTTO</vt:lpstr>
      <vt:lpstr>1608OTTO</vt:lpstr>
      <vt:lpstr>1609OTTO</vt:lpstr>
      <vt:lpstr>1610GHERTNER</vt:lpstr>
      <vt:lpstr>1701DUASO</vt:lpstr>
      <vt:lpstr>1702-1703HAZAN</vt:lpstr>
      <vt:lpstr>1705RODRIGUEZ</vt:lpstr>
      <vt:lpstr>1706UGALDE</vt:lpstr>
      <vt:lpstr>1708PORFIRI</vt:lpstr>
      <vt:lpstr>1707SILVA</vt:lpstr>
      <vt:lpstr>1710RUIZ</vt:lpstr>
      <vt:lpstr>1801ZEINAL</vt:lpstr>
      <vt:lpstr>1802ZEINAL</vt:lpstr>
      <vt:lpstr>1804NEGRO</vt:lpstr>
      <vt:lpstr>1805OTTO</vt:lpstr>
      <vt:lpstr>1806GUILLERMO</vt:lpstr>
      <vt:lpstr>1807TJOR</vt:lpstr>
      <vt:lpstr>1808OTTO</vt:lpstr>
      <vt:lpstr>1809ZEINAL</vt:lpstr>
      <vt:lpstr>1810ZEINAL</vt:lpstr>
      <vt:lpstr>1901ZEINAL</vt:lpstr>
      <vt:lpstr>1902ZEINAL</vt:lpstr>
      <vt:lpstr>1903ZEINAL</vt:lpstr>
      <vt:lpstr>1904ZEINAL</vt:lpstr>
      <vt:lpstr>1905ZEINAL</vt:lpstr>
      <vt:lpstr>1906ZEINAL</vt:lpstr>
      <vt:lpstr>1907ZEINAL</vt:lpstr>
      <vt:lpstr>1908ZEINAL</vt:lpstr>
      <vt:lpstr>2001ZEINAL</vt:lpstr>
      <vt:lpstr>2002ZEINAL</vt:lpstr>
      <vt:lpstr>2003ZEINAL</vt:lpstr>
      <vt:lpstr>2004ZEINAL</vt:lpstr>
      <vt:lpstr>2005ZEINAL</vt:lpstr>
      <vt:lpstr>2006ZEINAL</vt:lpstr>
      <vt:lpstr>2007ZEINAL</vt:lpstr>
      <vt:lpstr>2008ZEINAL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2026-08-13T20:51:30Z</dcterms:modified>
</cp:coreProperties>
</file>