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905" windowHeight="712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Hoja1!$C$1:$C$278</definedName>
  </definedNames>
  <calcPr calcId="145621"/>
</workbook>
</file>

<file path=xl/calcChain.xml><?xml version="1.0" encoding="utf-8"?>
<calcChain xmlns="http://schemas.openxmlformats.org/spreadsheetml/2006/main">
  <c r="D278" i="1" l="1"/>
  <c r="P5" i="1" s="1"/>
  <c r="E278" i="1"/>
  <c r="I50" i="1"/>
  <c r="N32" i="1"/>
  <c r="J50" i="1"/>
  <c r="Q6" i="1" l="1"/>
  <c r="Q7" i="1" s="1"/>
</calcChain>
</file>

<file path=xl/sharedStrings.xml><?xml version="1.0" encoding="utf-8"?>
<sst xmlns="http://schemas.openxmlformats.org/spreadsheetml/2006/main" count="352" uniqueCount="77">
  <si>
    <t>MATERIALES</t>
  </si>
  <si>
    <t>GASTOS GENERALES</t>
  </si>
  <si>
    <t>FECHA</t>
  </si>
  <si>
    <t>PROVEEDOR</t>
  </si>
  <si>
    <t>$</t>
  </si>
  <si>
    <t>U$S</t>
  </si>
  <si>
    <t>KROSER</t>
  </si>
  <si>
    <t>LUISSI</t>
  </si>
  <si>
    <t>PIXEL</t>
  </si>
  <si>
    <t>ALCAFE</t>
  </si>
  <si>
    <t>ALVAREZ LADRILLOS</t>
  </si>
  <si>
    <t>LA CASA DEL TORNILLO</t>
  </si>
  <si>
    <t>BARRACA MALDONADO</t>
  </si>
  <si>
    <t>DOMUM</t>
  </si>
  <si>
    <t>ASEGULAB</t>
  </si>
  <si>
    <t>CARDIOMOVIL</t>
  </si>
  <si>
    <t>CURPAE</t>
  </si>
  <si>
    <t>TERRAN</t>
  </si>
  <si>
    <t>FIVISA</t>
  </si>
  <si>
    <t>A TODO COLOR</t>
  </si>
  <si>
    <t>ALQUIMANIA</t>
  </si>
  <si>
    <t>TIMBER</t>
  </si>
  <si>
    <t>CIELO AZUL</t>
  </si>
  <si>
    <t>POLYGOM</t>
  </si>
  <si>
    <t>PINTUMAS</t>
  </si>
  <si>
    <t>ROSANO</t>
  </si>
  <si>
    <t>BARRACA DE VIANA</t>
  </si>
  <si>
    <t>MONTFRIO</t>
  </si>
  <si>
    <t>NEVEPIN</t>
  </si>
  <si>
    <t>IMPERPLAST</t>
  </si>
  <si>
    <t>JUAN IGLESIAS</t>
  </si>
  <si>
    <t>JT DE LEON</t>
  </si>
  <si>
    <t>QUINCENAS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</si>
  <si>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</si>
  <si>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</si>
  <si>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</si>
  <si>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</si>
  <si>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</si>
  <si>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</si>
  <si>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</si>
  <si>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</si>
  <si>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</si>
  <si>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</si>
  <si>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</si>
  <si>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</si>
  <si>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FABRICA FP</t>
  </si>
  <si>
    <t>SANITARIA MALDONADO</t>
  </si>
  <si>
    <t>USG</t>
  </si>
  <si>
    <t>ACHER</t>
  </si>
  <si>
    <t>SHERWIN WILLIAMS</t>
  </si>
  <si>
    <t>JUAN CONSTRUYE</t>
  </si>
  <si>
    <t>SANCHEZ Y SANCHEZ</t>
  </si>
  <si>
    <t>DANDREA</t>
  </si>
  <si>
    <t>GONGAS</t>
  </si>
  <si>
    <t>HOUNIE</t>
  </si>
  <si>
    <t>ABBATE</t>
  </si>
  <si>
    <t>MABENOL</t>
  </si>
  <si>
    <t xml:space="preserve">MABENOL REPO </t>
  </si>
  <si>
    <t>SURA</t>
  </si>
  <si>
    <t>SURA EXTENSION</t>
  </si>
  <si>
    <t>LIMPIEZA</t>
  </si>
  <si>
    <t>PINTOR</t>
  </si>
  <si>
    <t>ANDRES RIVAS PAISAJISTA</t>
  </si>
  <si>
    <t>HERRERO</t>
  </si>
  <si>
    <t>STAR SERVICE</t>
  </si>
  <si>
    <t>NO TENEMOS PRESUPUESTO</t>
  </si>
  <si>
    <t>ACQUALUNA</t>
  </si>
  <si>
    <t>TOTAL</t>
  </si>
  <si>
    <t>CARPINTERO</t>
  </si>
  <si>
    <t>CARTELERIA TOTAL</t>
  </si>
  <si>
    <t xml:space="preserve">GASTOS TOTALES </t>
  </si>
  <si>
    <t>PESOS</t>
  </si>
  <si>
    <t>DOLARES</t>
  </si>
  <si>
    <t>TC 40 USD</t>
  </si>
  <si>
    <t>TOTAL FINAL</t>
  </si>
  <si>
    <t>OBRA - HOSPITAL MALDONADO</t>
  </si>
  <si>
    <t>BERTONI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</si>
</sst>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6" xfId="0" applyBorder="1"/>
    <xf numFmtId="1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/>
    <xf numFmtId="0" fontId="7" fillId="0" borderId="8" xfId="0" applyFont="1" applyBorder="1"/>
    <xf numFmtId="3" fontId="7" fillId="0" borderId="9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4" fillId="0" borderId="5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8"/>
  <sheetViews>
    <sheetView tabSelected="1" topLeftCell="A253" workbookViewId="0">
      <selection activeCell="E245" sqref="E245"/>
    </sheetView>
  </sheetViews>
  <sheetFormatPr baseColWidth="10" defaultRowHeight="15" x14ac:dyDescent="0.25"/>
  <cols>
    <col min="3" max="3" width="26.7109375" customWidth="1"/>
    <col min="5" max="5" width="16.85546875" customWidth="1"/>
    <col min="6" max="6" width="5.42578125" customWidth="1"/>
    <col min="8" max="8" width="26.7109375" bestFit="1" customWidth="1"/>
    <col min="11" max="11" width="5.140625" customWidth="1"/>
    <col min="15" max="15" width="5.42578125" customWidth="1"/>
    <col min="16" max="16" width="19.140625" customWidth="1"/>
    <col min="17" max="17" width="16.42578125" customWidth="1"/>
  </cols>
  <sheetData>
    <row r="1" spans="1:18" ht="28.5" x14ac:dyDescent="0.45">
      <c r="A1" s="1"/>
      <c r="B1" s="47" t="s">
        <v>75</v>
      </c>
      <c r="C1" s="47"/>
      <c r="D1" s="47"/>
      <c r="E1" s="47"/>
      <c r="F1" s="47"/>
      <c r="G1" s="47"/>
      <c r="H1" s="47"/>
      <c r="I1" s="47"/>
      <c r="J1" s="47"/>
    </row>
    <row r="2" spans="1:18" x14ac:dyDescent="0.25">
      <c r="A2" s="1"/>
      <c r="B2" s="2"/>
      <c r="C2" s="2"/>
      <c r="D2" s="2"/>
      <c r="E2" s="2"/>
      <c r="F2" s="1"/>
      <c r="G2" s="1"/>
      <c r="H2" s="1"/>
      <c r="I2" s="1"/>
      <c r="J2" s="1"/>
    </row>
    <row r="3" spans="1:18" ht="18.75" x14ac:dyDescent="0.3">
      <c r="A3" s="1"/>
      <c r="B3" s="46" t="s">
        <v>0</v>
      </c>
      <c r="C3" s="46"/>
      <c r="D3" s="46"/>
      <c r="E3" s="46"/>
      <c r="F3" s="1"/>
      <c r="G3" s="46" t="s">
        <v>1</v>
      </c>
      <c r="H3" s="46"/>
      <c r="I3" s="46"/>
      <c r="J3" s="46"/>
      <c r="L3" s="36" t="s">
        <v>32</v>
      </c>
      <c r="M3" s="37"/>
      <c r="N3" s="38"/>
      <c r="P3" s="35" t="s">
        <v>70</v>
      </c>
      <c r="Q3" s="35"/>
      <c r="R3" s="23"/>
    </row>
    <row r="4" spans="1:18" ht="18.75" x14ac:dyDescent="0.3">
      <c r="A4" s="1"/>
      <c r="B4" s="3" t="s">
        <v>2</v>
      </c>
      <c r="C4" s="3" t="s">
        <v>3</v>
      </c>
      <c r="D4" s="3" t="s">
        <v>4</v>
      </c>
      <c r="E4" s="3" t="s">
        <v>5</v>
      </c>
      <c r="F4" s="1"/>
      <c r="G4" s="3" t="s">
        <v>2</v>
      </c>
      <c r="H4" s="3" t="s">
        <v>3</v>
      </c>
      <c r="I4" s="3" t="s">
        <v>4</v>
      </c>
      <c r="J4" s="3" t="s">
        <v>5</v>
      </c>
      <c r="L4" s="44">
        <v>2024</v>
      </c>
      <c r="M4" s="48" t="s">
        <v>39</v>
      </c>
      <c r="N4" s="12">
        <v>59487</v>
      </c>
      <c r="P4" s="22" t="s">
        <v>71</v>
      </c>
      <c r="Q4" s="22" t="s">
        <v>72</v>
      </c>
      <c r="R4" s="23"/>
    </row>
    <row r="5" spans="1:18" ht="14.25" customHeight="1" x14ac:dyDescent="0.25">
      <c r="A5" s="41">
        <v>2024</v>
      </c>
      <c r="B5" s="6">
        <v>45568</v>
      </c>
      <c r="C5" s="3" t="s">
        <v>6</v>
      </c>
      <c r="D5" s="3">
        <v>3818</v>
      </c>
      <c r="E5" s="3"/>
      <c r="F5" s="1"/>
      <c r="G5" s="6">
        <v>45572</v>
      </c>
      <c r="H5" s="3" t="s">
        <v>8</v>
      </c>
      <c r="I5" s="3">
        <v>827</v>
      </c>
      <c r="J5" s="3"/>
      <c r="L5" s="45"/>
      <c r="M5" s="49"/>
      <c r="N5" s="3">
        <v>81214</v>
      </c>
      <c r="P5" s="27">
        <f>D278+I50+N32</f>
        <v>5224263.37</v>
      </c>
      <c r="Q5" s="28">
        <v>130606.57</v>
      </c>
      <c r="R5" s="26" t="s">
        <v>73</v>
      </c>
    </row>
    <row r="6" spans="1:18" ht="15" customHeight="1" thickBot="1" x14ac:dyDescent="0.35">
      <c r="A6" s="42"/>
      <c r="B6" s="6">
        <v>45568</v>
      </c>
      <c r="C6" s="3" t="s">
        <v>7</v>
      </c>
      <c r="D6" s="3"/>
      <c r="E6" s="3">
        <v>1959</v>
      </c>
      <c r="F6" s="1"/>
      <c r="G6" s="6">
        <v>45572</v>
      </c>
      <c r="H6" s="3" t="s">
        <v>9</v>
      </c>
      <c r="I6" s="3"/>
      <c r="J6" s="3">
        <v>24.4</v>
      </c>
      <c r="L6" s="45"/>
      <c r="M6" s="48" t="s">
        <v>40</v>
      </c>
      <c r="N6" s="3">
        <v>87250</v>
      </c>
      <c r="P6" s="29"/>
      <c r="Q6" s="30">
        <f>E278+J50</f>
        <v>153140.00000000003</v>
      </c>
      <c r="R6" s="23"/>
    </row>
    <row r="7" spans="1:18" ht="19.5" thickBot="1" x14ac:dyDescent="0.35">
      <c r="A7" s="42"/>
      <c r="B7" s="6">
        <v>45568</v>
      </c>
      <c r="C7" s="3" t="s">
        <v>7</v>
      </c>
      <c r="D7" s="3">
        <v>5439</v>
      </c>
      <c r="E7" s="3"/>
      <c r="F7" s="1"/>
      <c r="G7" s="6">
        <v>45597</v>
      </c>
      <c r="H7" s="7" t="s">
        <v>14</v>
      </c>
      <c r="I7" s="3">
        <v>8540</v>
      </c>
      <c r="J7" s="3"/>
      <c r="L7" s="45"/>
      <c r="M7" s="49"/>
      <c r="N7" s="3">
        <v>70627</v>
      </c>
      <c r="P7" s="24" t="s">
        <v>74</v>
      </c>
      <c r="Q7" s="25">
        <f>SUM(Q5:Q6)</f>
        <v>283746.57000000007</v>
      </c>
      <c r="R7" s="23"/>
    </row>
    <row r="8" spans="1:18" ht="15" customHeight="1" x14ac:dyDescent="0.25">
      <c r="A8" s="42"/>
      <c r="B8" s="6">
        <v>45569</v>
      </c>
      <c r="C8" s="3" t="s">
        <v>6</v>
      </c>
      <c r="D8" s="3">
        <v>319</v>
      </c>
      <c r="E8" s="3"/>
      <c r="F8" s="1"/>
      <c r="G8" s="6">
        <v>45608</v>
      </c>
      <c r="H8" s="7" t="s">
        <v>15</v>
      </c>
      <c r="I8" s="7">
        <v>1980</v>
      </c>
      <c r="J8" s="5"/>
      <c r="L8" s="45"/>
      <c r="M8" s="48" t="s">
        <v>41</v>
      </c>
      <c r="N8" s="3">
        <v>153227</v>
      </c>
    </row>
    <row r="9" spans="1:18" x14ac:dyDescent="0.25">
      <c r="A9" s="42"/>
      <c r="B9" s="6">
        <v>45575</v>
      </c>
      <c r="C9" s="3" t="s">
        <v>10</v>
      </c>
      <c r="D9" s="3">
        <v>12200</v>
      </c>
      <c r="E9" s="3"/>
      <c r="F9" s="1"/>
      <c r="G9" s="6">
        <v>45614</v>
      </c>
      <c r="H9" s="7" t="s">
        <v>8</v>
      </c>
      <c r="I9" s="7">
        <v>284</v>
      </c>
      <c r="J9" s="5"/>
      <c r="L9" s="45"/>
      <c r="M9" s="49"/>
      <c r="N9" s="3">
        <v>87738</v>
      </c>
    </row>
    <row r="10" spans="1:18" x14ac:dyDescent="0.25">
      <c r="A10" s="42"/>
      <c r="B10" s="6">
        <v>45575</v>
      </c>
      <c r="C10" s="3" t="s">
        <v>11</v>
      </c>
      <c r="D10" s="3"/>
      <c r="E10" s="3">
        <v>22.67</v>
      </c>
      <c r="F10" s="1"/>
      <c r="G10" s="6">
        <v>45627</v>
      </c>
      <c r="H10" s="7" t="s">
        <v>58</v>
      </c>
      <c r="I10" s="7"/>
      <c r="J10" s="3">
        <v>459</v>
      </c>
      <c r="L10" s="31">
        <v>2025</v>
      </c>
      <c r="M10" s="48" t="s">
        <v>42</v>
      </c>
      <c r="N10" s="7">
        <v>53305</v>
      </c>
    </row>
    <row r="11" spans="1:18" x14ac:dyDescent="0.25">
      <c r="A11" s="42"/>
      <c r="B11" s="6">
        <v>45576</v>
      </c>
      <c r="C11" s="3" t="s">
        <v>13</v>
      </c>
      <c r="D11" s="3">
        <v>41800</v>
      </c>
      <c r="E11" s="3"/>
      <c r="F11" s="1"/>
      <c r="G11" s="6">
        <v>45628</v>
      </c>
      <c r="H11" s="7" t="s">
        <v>14</v>
      </c>
      <c r="I11" s="7">
        <v>8540</v>
      </c>
      <c r="J11" s="5"/>
      <c r="L11" s="31"/>
      <c r="M11" s="49"/>
      <c r="N11" s="7">
        <v>191608</v>
      </c>
    </row>
    <row r="12" spans="1:18" x14ac:dyDescent="0.25">
      <c r="A12" s="42"/>
      <c r="B12" s="6">
        <v>45576</v>
      </c>
      <c r="C12" s="3" t="s">
        <v>12</v>
      </c>
      <c r="D12" s="3">
        <v>2016</v>
      </c>
      <c r="E12" s="3"/>
      <c r="F12" s="1"/>
      <c r="G12" s="6">
        <v>45628</v>
      </c>
      <c r="H12" s="7" t="s">
        <v>15</v>
      </c>
      <c r="I12" s="7">
        <v>1980</v>
      </c>
      <c r="J12" s="5"/>
      <c r="L12" s="31"/>
      <c r="M12" s="48" t="s">
        <v>43</v>
      </c>
      <c r="N12" s="13">
        <v>158852</v>
      </c>
    </row>
    <row r="13" spans="1:18" x14ac:dyDescent="0.25">
      <c r="A13" s="42"/>
      <c r="B13" s="6">
        <v>45577</v>
      </c>
      <c r="C13" s="3" t="s">
        <v>12</v>
      </c>
      <c r="D13" s="3">
        <v>17912</v>
      </c>
      <c r="E13" s="3"/>
      <c r="F13" s="1"/>
      <c r="G13" s="6">
        <v>45659</v>
      </c>
      <c r="H13" s="7" t="s">
        <v>15</v>
      </c>
      <c r="I13" s="3">
        <v>2041</v>
      </c>
      <c r="J13" s="3"/>
      <c r="L13" s="31"/>
      <c r="M13" s="49"/>
      <c r="N13" s="13">
        <v>194061</v>
      </c>
    </row>
    <row r="14" spans="1:18" x14ac:dyDescent="0.25">
      <c r="A14" s="42"/>
      <c r="B14" s="6">
        <v>45579</v>
      </c>
      <c r="C14" s="3" t="s">
        <v>7</v>
      </c>
      <c r="D14" s="3">
        <v>12557</v>
      </c>
      <c r="E14" s="3"/>
      <c r="F14" s="1"/>
      <c r="G14" s="6">
        <v>45659</v>
      </c>
      <c r="H14" s="7" t="s">
        <v>14</v>
      </c>
      <c r="I14" s="3">
        <v>8540</v>
      </c>
      <c r="J14" s="5"/>
      <c r="L14" s="31"/>
      <c r="M14" s="48" t="s">
        <v>44</v>
      </c>
      <c r="N14" s="3">
        <v>273830</v>
      </c>
    </row>
    <row r="15" spans="1:18" x14ac:dyDescent="0.25">
      <c r="A15" s="42"/>
      <c r="B15" s="6">
        <v>45593</v>
      </c>
      <c r="C15" s="3" t="s">
        <v>7</v>
      </c>
      <c r="D15" s="3">
        <v>6289</v>
      </c>
      <c r="E15" s="3"/>
      <c r="F15" s="1"/>
      <c r="G15" s="6">
        <v>45671</v>
      </c>
      <c r="H15" s="7" t="s">
        <v>8</v>
      </c>
      <c r="I15" s="7">
        <v>543</v>
      </c>
      <c r="J15" s="5"/>
      <c r="L15" s="31"/>
      <c r="M15" s="49"/>
      <c r="N15" s="3">
        <v>313322</v>
      </c>
    </row>
    <row r="16" spans="1:18" x14ac:dyDescent="0.25">
      <c r="A16" s="42"/>
      <c r="B16" s="6">
        <v>45597</v>
      </c>
      <c r="C16" s="3" t="s">
        <v>6</v>
      </c>
      <c r="D16" s="3">
        <v>3699</v>
      </c>
      <c r="E16" s="3"/>
      <c r="F16" s="1"/>
      <c r="G16" s="6">
        <v>45674</v>
      </c>
      <c r="H16" s="7" t="s">
        <v>8</v>
      </c>
      <c r="I16" s="7">
        <v>488</v>
      </c>
      <c r="J16" s="3"/>
      <c r="L16" s="31"/>
      <c r="M16" s="48" t="s">
        <v>33</v>
      </c>
      <c r="N16" s="3">
        <v>245590</v>
      </c>
    </row>
    <row r="17" spans="1:14" x14ac:dyDescent="0.25">
      <c r="A17" s="42"/>
      <c r="B17" s="6">
        <v>45610</v>
      </c>
      <c r="C17" s="3" t="s">
        <v>16</v>
      </c>
      <c r="D17" s="3"/>
      <c r="E17" s="3">
        <v>915</v>
      </c>
      <c r="G17" s="6">
        <v>45689</v>
      </c>
      <c r="H17" s="7" t="s">
        <v>14</v>
      </c>
      <c r="I17" s="3">
        <v>8540</v>
      </c>
      <c r="J17" s="3"/>
      <c r="L17" s="31"/>
      <c r="M17" s="49"/>
      <c r="N17" s="3">
        <v>237006</v>
      </c>
    </row>
    <row r="18" spans="1:14" x14ac:dyDescent="0.25">
      <c r="A18" s="42"/>
      <c r="B18" s="6">
        <v>45610</v>
      </c>
      <c r="C18" s="3" t="s">
        <v>17</v>
      </c>
      <c r="D18" s="3"/>
      <c r="E18" s="3">
        <v>346</v>
      </c>
      <c r="G18" s="6">
        <v>45712</v>
      </c>
      <c r="H18" s="7" t="s">
        <v>9</v>
      </c>
      <c r="I18" s="3"/>
      <c r="J18" s="3">
        <v>109.8</v>
      </c>
      <c r="L18" s="31"/>
      <c r="M18" s="48" t="s">
        <v>34</v>
      </c>
      <c r="N18" s="3">
        <v>257127</v>
      </c>
    </row>
    <row r="19" spans="1:14" x14ac:dyDescent="0.25">
      <c r="A19" s="42"/>
      <c r="B19" s="6">
        <v>45610</v>
      </c>
      <c r="C19" s="3" t="s">
        <v>17</v>
      </c>
      <c r="D19" s="3">
        <v>728</v>
      </c>
      <c r="E19" s="3"/>
      <c r="G19" s="6">
        <v>45719</v>
      </c>
      <c r="H19" s="7" t="s">
        <v>14</v>
      </c>
      <c r="I19" s="7">
        <v>8540</v>
      </c>
      <c r="J19" s="5"/>
      <c r="L19" s="31"/>
      <c r="M19" s="49"/>
      <c r="N19" s="3">
        <v>182936</v>
      </c>
    </row>
    <row r="20" spans="1:14" x14ac:dyDescent="0.25">
      <c r="A20" s="42"/>
      <c r="B20" s="6">
        <v>45611</v>
      </c>
      <c r="C20" s="3" t="s">
        <v>7</v>
      </c>
      <c r="D20" s="3">
        <v>6289</v>
      </c>
      <c r="E20" s="3"/>
      <c r="G20" s="6">
        <v>45720</v>
      </c>
      <c r="H20" s="7" t="s">
        <v>15</v>
      </c>
      <c r="I20" s="7">
        <v>2041</v>
      </c>
      <c r="J20" s="5"/>
      <c r="L20" s="31"/>
      <c r="M20" s="48" t="s">
        <v>35</v>
      </c>
      <c r="N20" s="3">
        <v>140379</v>
      </c>
    </row>
    <row r="21" spans="1:14" x14ac:dyDescent="0.25">
      <c r="A21" s="43"/>
      <c r="B21" s="6">
        <v>45621</v>
      </c>
      <c r="C21" s="3" t="s">
        <v>13</v>
      </c>
      <c r="D21" s="3">
        <v>18800</v>
      </c>
      <c r="E21" s="3"/>
      <c r="G21" s="6">
        <v>45726</v>
      </c>
      <c r="H21" s="7" t="s">
        <v>9</v>
      </c>
      <c r="I21" s="3"/>
      <c r="J21" s="3">
        <v>48.8</v>
      </c>
      <c r="L21" s="31"/>
      <c r="M21" s="49"/>
      <c r="N21" s="3">
        <v>98236</v>
      </c>
    </row>
    <row r="22" spans="1:14" x14ac:dyDescent="0.25">
      <c r="B22" s="6">
        <v>45624</v>
      </c>
      <c r="C22" s="3" t="s">
        <v>6</v>
      </c>
      <c r="D22" s="3">
        <v>325</v>
      </c>
      <c r="E22" s="3"/>
      <c r="F22" s="1"/>
      <c r="G22" s="6">
        <v>45726</v>
      </c>
      <c r="H22" s="7" t="s">
        <v>9</v>
      </c>
      <c r="I22" s="3"/>
      <c r="J22" s="3">
        <v>183</v>
      </c>
      <c r="K22" s="2"/>
      <c r="L22" s="31"/>
      <c r="M22" s="48" t="s">
        <v>36</v>
      </c>
      <c r="N22" s="3">
        <v>36778</v>
      </c>
    </row>
    <row r="23" spans="1:14" x14ac:dyDescent="0.25">
      <c r="B23" s="6">
        <v>45624</v>
      </c>
      <c r="C23" s="3" t="s">
        <v>18</v>
      </c>
      <c r="D23" s="3"/>
      <c r="E23" s="3">
        <v>58.17</v>
      </c>
      <c r="G23" s="6">
        <v>45747</v>
      </c>
      <c r="H23" s="7" t="s">
        <v>30</v>
      </c>
      <c r="I23" s="3"/>
      <c r="J23" s="3">
        <v>207.4</v>
      </c>
      <c r="K23" s="2"/>
      <c r="L23" s="31"/>
      <c r="M23" s="49"/>
      <c r="N23" s="3">
        <v>58396</v>
      </c>
    </row>
    <row r="24" spans="1:14" x14ac:dyDescent="0.25">
      <c r="B24" s="6">
        <v>45625</v>
      </c>
      <c r="C24" s="3" t="s">
        <v>6</v>
      </c>
      <c r="D24" s="3">
        <v>457</v>
      </c>
      <c r="E24" s="3"/>
      <c r="G24" s="6">
        <v>45748</v>
      </c>
      <c r="H24" s="7" t="s">
        <v>14</v>
      </c>
      <c r="I24" s="3">
        <v>8540</v>
      </c>
      <c r="J24" s="3"/>
      <c r="K24" s="2"/>
      <c r="L24" s="31"/>
      <c r="M24" s="48" t="s">
        <v>37</v>
      </c>
      <c r="N24" s="3">
        <v>6801</v>
      </c>
    </row>
    <row r="25" spans="1:14" ht="15" customHeight="1" x14ac:dyDescent="0.25">
      <c r="B25" s="6">
        <v>45629</v>
      </c>
      <c r="C25" s="3" t="s">
        <v>12</v>
      </c>
      <c r="D25" s="3">
        <v>9323</v>
      </c>
      <c r="E25" s="3"/>
      <c r="G25" s="6">
        <v>45754</v>
      </c>
      <c r="H25" s="7" t="s">
        <v>9</v>
      </c>
      <c r="I25" s="5"/>
      <c r="J25" s="3">
        <v>134.6</v>
      </c>
      <c r="K25" s="2"/>
      <c r="L25" s="31"/>
      <c r="M25" s="49"/>
      <c r="N25" s="3">
        <v>9427</v>
      </c>
    </row>
    <row r="26" spans="1:14" x14ac:dyDescent="0.25">
      <c r="B26" s="6">
        <v>45631</v>
      </c>
      <c r="C26" s="3" t="s">
        <v>6</v>
      </c>
      <c r="D26" s="3"/>
      <c r="E26" s="3">
        <v>50.14</v>
      </c>
      <c r="G26" s="6">
        <v>45754</v>
      </c>
      <c r="H26" s="7" t="s">
        <v>9</v>
      </c>
      <c r="I26" s="5"/>
      <c r="J26" s="7">
        <v>183</v>
      </c>
      <c r="K26" s="2"/>
      <c r="L26" s="31"/>
      <c r="M26" s="48" t="s">
        <v>38</v>
      </c>
      <c r="N26" s="3">
        <v>2292</v>
      </c>
    </row>
    <row r="27" spans="1:14" x14ac:dyDescent="0.25">
      <c r="B27" s="6">
        <v>45631</v>
      </c>
      <c r="C27" s="3" t="s">
        <v>17</v>
      </c>
      <c r="D27" s="3">
        <v>940</v>
      </c>
      <c r="E27" s="3"/>
      <c r="G27" s="6">
        <v>45777</v>
      </c>
      <c r="H27" s="7" t="s">
        <v>30</v>
      </c>
      <c r="I27" s="5"/>
      <c r="J27" s="7">
        <v>124.44</v>
      </c>
      <c r="K27" s="2"/>
      <c r="L27" s="31"/>
      <c r="M27" s="49"/>
      <c r="N27" s="3">
        <v>26409</v>
      </c>
    </row>
    <row r="28" spans="1:14" x14ac:dyDescent="0.25">
      <c r="B28" s="6">
        <v>45632</v>
      </c>
      <c r="C28" s="3" t="s">
        <v>7</v>
      </c>
      <c r="D28" s="3">
        <v>39082</v>
      </c>
      <c r="E28" s="3"/>
      <c r="G28" s="6">
        <v>45778</v>
      </c>
      <c r="H28" s="7" t="s">
        <v>14</v>
      </c>
      <c r="I28" s="3">
        <v>8540</v>
      </c>
      <c r="J28" s="3"/>
      <c r="K28" s="2"/>
      <c r="L28" s="31"/>
      <c r="M28" s="48" t="s">
        <v>39</v>
      </c>
      <c r="N28" s="3">
        <v>133466</v>
      </c>
    </row>
    <row r="29" spans="1:14" x14ac:dyDescent="0.25">
      <c r="B29" s="6">
        <v>45632</v>
      </c>
      <c r="C29" s="3" t="s">
        <v>7</v>
      </c>
      <c r="D29" s="3"/>
      <c r="E29" s="3">
        <v>504.86</v>
      </c>
      <c r="G29" s="6">
        <v>45789</v>
      </c>
      <c r="H29" s="7" t="s">
        <v>9</v>
      </c>
      <c r="I29" s="3"/>
      <c r="J29" s="7">
        <v>158.6</v>
      </c>
      <c r="K29" s="2"/>
      <c r="L29" s="31"/>
      <c r="M29" s="49"/>
      <c r="N29" s="3">
        <v>12456</v>
      </c>
    </row>
    <row r="30" spans="1:14" x14ac:dyDescent="0.25">
      <c r="B30" s="6">
        <v>45643</v>
      </c>
      <c r="C30" s="3" t="s">
        <v>12</v>
      </c>
      <c r="D30" s="3"/>
      <c r="E30" s="3">
        <v>294.74</v>
      </c>
      <c r="G30" s="6">
        <v>45804</v>
      </c>
      <c r="H30" s="7" t="s">
        <v>8</v>
      </c>
      <c r="I30" s="3">
        <v>3657</v>
      </c>
      <c r="J30" s="3"/>
      <c r="K30" s="2"/>
      <c r="L30" s="31"/>
      <c r="M30" s="48" t="s">
        <v>40</v>
      </c>
      <c r="N30" s="3"/>
    </row>
    <row r="31" spans="1:14" x14ac:dyDescent="0.25">
      <c r="B31" s="6">
        <v>45674</v>
      </c>
      <c r="C31" s="3" t="s">
        <v>13</v>
      </c>
      <c r="D31" s="3">
        <v>43750</v>
      </c>
      <c r="E31" s="3"/>
      <c r="G31" s="6">
        <v>45810</v>
      </c>
      <c r="H31" s="7" t="s">
        <v>15</v>
      </c>
      <c r="I31" s="3">
        <v>2041</v>
      </c>
      <c r="J31" s="3"/>
      <c r="K31" s="2"/>
      <c r="L31" s="31"/>
      <c r="M31" s="49"/>
      <c r="N31" s="3"/>
    </row>
    <row r="32" spans="1:14" x14ac:dyDescent="0.25">
      <c r="B32" s="6">
        <v>45680</v>
      </c>
      <c r="C32" s="3" t="s">
        <v>6</v>
      </c>
      <c r="D32" s="3">
        <v>122</v>
      </c>
      <c r="E32" s="3"/>
      <c r="G32" s="6">
        <v>45820</v>
      </c>
      <c r="H32" s="7" t="s">
        <v>9</v>
      </c>
      <c r="I32" s="3"/>
      <c r="J32" s="3">
        <v>183</v>
      </c>
      <c r="N32" s="14">
        <f>SUM(N4:N31)</f>
        <v>3171820</v>
      </c>
    </row>
    <row r="33" spans="2:10" x14ac:dyDescent="0.25">
      <c r="B33" s="6">
        <v>45680</v>
      </c>
      <c r="C33" s="3" t="s">
        <v>6</v>
      </c>
      <c r="D33" s="3">
        <v>122</v>
      </c>
      <c r="E33" s="3"/>
      <c r="G33" s="6">
        <v>45839</v>
      </c>
      <c r="H33" s="7" t="s">
        <v>15</v>
      </c>
      <c r="I33" s="7">
        <v>2041</v>
      </c>
      <c r="J33" s="5"/>
    </row>
    <row r="34" spans="2:10" x14ac:dyDescent="0.25">
      <c r="B34" s="6">
        <v>45684</v>
      </c>
      <c r="C34" s="3" t="s">
        <v>19</v>
      </c>
      <c r="D34" s="3">
        <v>12218</v>
      </c>
      <c r="E34" s="3"/>
      <c r="G34" s="15">
        <v>45839</v>
      </c>
      <c r="H34" s="16" t="s">
        <v>14</v>
      </c>
      <c r="I34" s="16">
        <v>8540</v>
      </c>
      <c r="J34" s="17"/>
    </row>
    <row r="35" spans="2:10" x14ac:dyDescent="0.25">
      <c r="B35" s="6">
        <v>45685</v>
      </c>
      <c r="C35" s="3" t="s">
        <v>12</v>
      </c>
      <c r="D35" s="3">
        <v>1834</v>
      </c>
      <c r="E35" s="3"/>
      <c r="G35" s="6">
        <v>45852</v>
      </c>
      <c r="H35" s="7" t="s">
        <v>9</v>
      </c>
      <c r="I35" s="3"/>
      <c r="J35" s="3">
        <v>183</v>
      </c>
    </row>
    <row r="36" spans="2:10" x14ac:dyDescent="0.25">
      <c r="B36" s="6">
        <v>45691</v>
      </c>
      <c r="C36" s="3" t="s">
        <v>10</v>
      </c>
      <c r="D36" s="3">
        <v>6100</v>
      </c>
      <c r="E36" s="3"/>
      <c r="G36" s="6">
        <v>45870</v>
      </c>
      <c r="H36" s="7" t="s">
        <v>14</v>
      </c>
      <c r="I36" s="7">
        <v>8540</v>
      </c>
      <c r="J36" s="5"/>
    </row>
    <row r="37" spans="2:10" x14ac:dyDescent="0.25">
      <c r="B37" s="6">
        <v>45694</v>
      </c>
      <c r="C37" s="3" t="s">
        <v>6</v>
      </c>
      <c r="D37" s="3">
        <v>1130</v>
      </c>
      <c r="E37" s="3"/>
      <c r="G37" s="6">
        <v>45870</v>
      </c>
      <c r="H37" s="3" t="s">
        <v>15</v>
      </c>
      <c r="I37" s="3">
        <v>2121</v>
      </c>
      <c r="J37" s="3"/>
    </row>
    <row r="38" spans="2:10" x14ac:dyDescent="0.25">
      <c r="B38" s="6">
        <v>45695</v>
      </c>
      <c r="C38" s="3" t="s">
        <v>12</v>
      </c>
      <c r="D38" s="3">
        <v>804</v>
      </c>
      <c r="E38" s="3"/>
      <c r="G38" s="6">
        <v>45884</v>
      </c>
      <c r="H38" s="7" t="s">
        <v>9</v>
      </c>
      <c r="I38" s="3"/>
      <c r="J38" s="3">
        <v>158.6</v>
      </c>
    </row>
    <row r="39" spans="2:10" x14ac:dyDescent="0.25">
      <c r="B39" s="6">
        <v>45701</v>
      </c>
      <c r="C39" s="3" t="s">
        <v>12</v>
      </c>
      <c r="D39" s="3">
        <v>4068</v>
      </c>
      <c r="E39" s="3"/>
      <c r="G39" s="6">
        <v>45901</v>
      </c>
      <c r="H39" s="3" t="s">
        <v>14</v>
      </c>
      <c r="I39" s="3">
        <v>8540</v>
      </c>
      <c r="J39" s="3"/>
    </row>
    <row r="40" spans="2:10" x14ac:dyDescent="0.25">
      <c r="B40" s="6">
        <v>45701</v>
      </c>
      <c r="C40" s="3" t="s">
        <v>11</v>
      </c>
      <c r="D40" s="3"/>
      <c r="E40" s="3">
        <v>11.15</v>
      </c>
      <c r="G40" s="6">
        <v>45901</v>
      </c>
      <c r="H40" s="3" t="s">
        <v>15</v>
      </c>
      <c r="I40" s="3">
        <v>2121</v>
      </c>
      <c r="J40" s="3"/>
    </row>
    <row r="41" spans="2:10" x14ac:dyDescent="0.25">
      <c r="B41" s="6">
        <v>45701</v>
      </c>
      <c r="C41" s="3" t="s">
        <v>6</v>
      </c>
      <c r="D41" s="3">
        <v>103</v>
      </c>
      <c r="E41" s="3"/>
      <c r="G41" s="6">
        <v>45916</v>
      </c>
      <c r="H41" s="7" t="s">
        <v>9</v>
      </c>
      <c r="I41" s="3"/>
      <c r="J41" s="3">
        <v>207.4</v>
      </c>
    </row>
    <row r="42" spans="2:10" x14ac:dyDescent="0.25">
      <c r="B42" s="6">
        <v>45703</v>
      </c>
      <c r="C42" s="3" t="s">
        <v>22</v>
      </c>
      <c r="D42" s="3">
        <v>159100</v>
      </c>
      <c r="E42" s="3"/>
      <c r="G42" s="4">
        <v>45931</v>
      </c>
      <c r="H42" s="7" t="s">
        <v>14</v>
      </c>
      <c r="I42" s="7">
        <v>8540</v>
      </c>
      <c r="J42" s="5"/>
    </row>
    <row r="43" spans="2:10" x14ac:dyDescent="0.25">
      <c r="B43" s="6">
        <v>45708</v>
      </c>
      <c r="C43" s="3" t="s">
        <v>6</v>
      </c>
      <c r="D43" s="3">
        <v>1614</v>
      </c>
      <c r="E43" s="3"/>
      <c r="G43" s="4">
        <v>45931</v>
      </c>
      <c r="H43" s="3" t="s">
        <v>15</v>
      </c>
      <c r="I43" s="3">
        <v>2121</v>
      </c>
      <c r="J43" s="5"/>
    </row>
    <row r="44" spans="2:10" x14ac:dyDescent="0.25">
      <c r="B44" s="6">
        <v>45708</v>
      </c>
      <c r="C44" s="3" t="s">
        <v>17</v>
      </c>
      <c r="D44" s="3">
        <v>834</v>
      </c>
      <c r="E44" s="3"/>
      <c r="G44" s="4">
        <v>45945</v>
      </c>
      <c r="H44" s="7" t="s">
        <v>8</v>
      </c>
      <c r="I44" s="7">
        <v>249</v>
      </c>
      <c r="J44" s="5"/>
    </row>
    <row r="45" spans="2:10" x14ac:dyDescent="0.25">
      <c r="B45" s="6">
        <v>45709</v>
      </c>
      <c r="C45" s="3" t="s">
        <v>20</v>
      </c>
      <c r="D45" s="3">
        <v>2000</v>
      </c>
      <c r="E45" s="7"/>
      <c r="G45" s="4">
        <v>45945</v>
      </c>
      <c r="H45" s="7" t="s">
        <v>8</v>
      </c>
      <c r="I45" s="7">
        <v>98</v>
      </c>
      <c r="J45" s="5"/>
    </row>
    <row r="46" spans="2:10" x14ac:dyDescent="0.25">
      <c r="B46" s="6">
        <v>45709</v>
      </c>
      <c r="C46" s="3" t="s">
        <v>18</v>
      </c>
      <c r="D46" s="3"/>
      <c r="E46" s="7">
        <v>80.69</v>
      </c>
      <c r="G46" s="4">
        <v>45946</v>
      </c>
      <c r="H46" s="7" t="s">
        <v>9</v>
      </c>
      <c r="I46" s="3"/>
      <c r="J46" s="3">
        <v>110</v>
      </c>
    </row>
    <row r="47" spans="2:10" x14ac:dyDescent="0.25">
      <c r="B47" s="6">
        <v>45709</v>
      </c>
      <c r="C47" s="3" t="s">
        <v>7</v>
      </c>
      <c r="D47" s="3">
        <v>5241</v>
      </c>
      <c r="E47" s="7"/>
      <c r="G47" s="4">
        <v>45962</v>
      </c>
      <c r="H47" s="7" t="s">
        <v>59</v>
      </c>
      <c r="I47" s="3"/>
      <c r="J47" s="3">
        <v>46</v>
      </c>
    </row>
    <row r="48" spans="2:10" x14ac:dyDescent="0.25">
      <c r="B48" s="6">
        <v>45710</v>
      </c>
      <c r="C48" s="3" t="s">
        <v>12</v>
      </c>
      <c r="D48" s="3">
        <v>2339</v>
      </c>
      <c r="E48" s="7"/>
      <c r="G48" s="4">
        <v>45964</v>
      </c>
      <c r="H48" s="7" t="s">
        <v>14</v>
      </c>
      <c r="I48" s="7">
        <v>8540</v>
      </c>
      <c r="J48" s="5"/>
    </row>
    <row r="49" spans="2:10" x14ac:dyDescent="0.25">
      <c r="B49" s="6">
        <v>45712</v>
      </c>
      <c r="C49" s="3" t="s">
        <v>6</v>
      </c>
      <c r="D49" s="3">
        <v>552</v>
      </c>
      <c r="E49" s="7"/>
      <c r="G49" s="4">
        <v>45975</v>
      </c>
      <c r="H49" s="7" t="s">
        <v>69</v>
      </c>
      <c r="I49" s="7">
        <v>15860</v>
      </c>
      <c r="J49" s="5"/>
    </row>
    <row r="50" spans="2:10" x14ac:dyDescent="0.25">
      <c r="B50" s="6">
        <v>45713</v>
      </c>
      <c r="C50" s="3" t="s">
        <v>20</v>
      </c>
      <c r="D50" s="3">
        <v>2000</v>
      </c>
      <c r="E50" s="3"/>
      <c r="G50" s="34" t="s">
        <v>67</v>
      </c>
      <c r="H50" s="34"/>
      <c r="I50" s="18">
        <f>SUM(I5:I49)</f>
        <v>142973</v>
      </c>
      <c r="J50" s="18">
        <f>SUM(J5:J48)</f>
        <v>2521.04</v>
      </c>
    </row>
    <row r="51" spans="2:10" x14ac:dyDescent="0.25">
      <c r="B51" s="6">
        <v>45713</v>
      </c>
      <c r="C51" s="3" t="s">
        <v>21</v>
      </c>
      <c r="D51" s="3"/>
      <c r="E51" s="3">
        <v>991</v>
      </c>
    </row>
    <row r="52" spans="2:10" x14ac:dyDescent="0.25">
      <c r="B52" s="6">
        <v>45715</v>
      </c>
      <c r="C52" s="3" t="s">
        <v>19</v>
      </c>
      <c r="D52" s="3">
        <v>20912</v>
      </c>
      <c r="E52" s="3"/>
    </row>
    <row r="53" spans="2:10" x14ac:dyDescent="0.25">
      <c r="B53" s="6">
        <v>45715</v>
      </c>
      <c r="C53" s="3" t="s">
        <v>11</v>
      </c>
      <c r="D53" s="3"/>
      <c r="E53" s="3">
        <v>22.29</v>
      </c>
    </row>
    <row r="54" spans="2:10" x14ac:dyDescent="0.25">
      <c r="B54" s="6">
        <v>45715</v>
      </c>
      <c r="C54" s="3" t="s">
        <v>10</v>
      </c>
      <c r="D54" s="3">
        <v>12200</v>
      </c>
      <c r="E54" s="3"/>
    </row>
    <row r="55" spans="2:10" x14ac:dyDescent="0.25">
      <c r="B55" s="6">
        <v>45715</v>
      </c>
      <c r="C55" s="3" t="s">
        <v>13</v>
      </c>
      <c r="D55" s="3">
        <v>9400</v>
      </c>
      <c r="E55" s="3"/>
    </row>
    <row r="56" spans="2:10" x14ac:dyDescent="0.25">
      <c r="B56" s="6">
        <v>45715</v>
      </c>
      <c r="C56" s="3" t="s">
        <v>17</v>
      </c>
      <c r="D56" s="3">
        <v>2726</v>
      </c>
      <c r="E56" s="3"/>
    </row>
    <row r="57" spans="2:10" x14ac:dyDescent="0.25">
      <c r="B57" s="6">
        <v>45716</v>
      </c>
      <c r="C57" s="7" t="s">
        <v>7</v>
      </c>
      <c r="D57" s="3">
        <v>5241</v>
      </c>
      <c r="E57" s="3"/>
    </row>
    <row r="58" spans="2:10" x14ac:dyDescent="0.25">
      <c r="B58" s="6">
        <v>45721</v>
      </c>
      <c r="C58" s="7" t="s">
        <v>23</v>
      </c>
      <c r="D58" s="3">
        <v>4200</v>
      </c>
      <c r="E58" s="3"/>
    </row>
    <row r="59" spans="2:10" x14ac:dyDescent="0.25">
      <c r="B59" s="6">
        <v>45722</v>
      </c>
      <c r="C59" s="7" t="s">
        <v>6</v>
      </c>
      <c r="D59" s="3">
        <v>680</v>
      </c>
      <c r="E59" s="3"/>
    </row>
    <row r="60" spans="2:10" x14ac:dyDescent="0.25">
      <c r="B60" s="6">
        <v>45722</v>
      </c>
      <c r="C60" s="7" t="s">
        <v>7</v>
      </c>
      <c r="D60" s="3"/>
      <c r="E60" s="3">
        <v>2305.6799999999998</v>
      </c>
    </row>
    <row r="61" spans="2:10" x14ac:dyDescent="0.25">
      <c r="B61" s="6">
        <v>45722</v>
      </c>
      <c r="C61" s="7" t="s">
        <v>7</v>
      </c>
      <c r="D61" s="3">
        <v>5241</v>
      </c>
      <c r="E61" s="3"/>
    </row>
    <row r="62" spans="2:10" x14ac:dyDescent="0.25">
      <c r="B62" s="6">
        <v>45722</v>
      </c>
      <c r="C62" s="7" t="s">
        <v>12</v>
      </c>
      <c r="D62" s="3">
        <v>2543</v>
      </c>
      <c r="E62" s="3"/>
    </row>
    <row r="63" spans="2:10" x14ac:dyDescent="0.25">
      <c r="B63" s="6">
        <v>45722</v>
      </c>
      <c r="C63" s="7" t="s">
        <v>13</v>
      </c>
      <c r="D63" s="3">
        <v>20000</v>
      </c>
      <c r="E63" s="3"/>
    </row>
    <row r="64" spans="2:10" x14ac:dyDescent="0.25">
      <c r="B64" s="6">
        <v>45723</v>
      </c>
      <c r="C64" s="7" t="s">
        <v>12</v>
      </c>
      <c r="D64" s="3">
        <v>2625</v>
      </c>
      <c r="E64" s="3"/>
    </row>
    <row r="65" spans="2:5" x14ac:dyDescent="0.25">
      <c r="B65" s="6">
        <v>45724</v>
      </c>
      <c r="C65" s="7" t="s">
        <v>19</v>
      </c>
      <c r="D65" s="3">
        <v>2525</v>
      </c>
      <c r="E65" s="3"/>
    </row>
    <row r="66" spans="2:5" x14ac:dyDescent="0.25">
      <c r="B66" s="6">
        <v>45727</v>
      </c>
      <c r="C66" s="7" t="s">
        <v>23</v>
      </c>
      <c r="D66" s="3">
        <v>2845</v>
      </c>
      <c r="E66" s="3"/>
    </row>
    <row r="67" spans="2:5" x14ac:dyDescent="0.25">
      <c r="B67" s="6">
        <v>45729</v>
      </c>
      <c r="C67" s="7" t="s">
        <v>20</v>
      </c>
      <c r="D67" s="7">
        <v>2000</v>
      </c>
      <c r="E67" s="3"/>
    </row>
    <row r="68" spans="2:5" x14ac:dyDescent="0.25">
      <c r="B68" s="6">
        <v>45730</v>
      </c>
      <c r="C68" s="7" t="s">
        <v>24</v>
      </c>
      <c r="D68" s="7">
        <v>6810</v>
      </c>
      <c r="E68" s="3"/>
    </row>
    <row r="69" spans="2:5" x14ac:dyDescent="0.25">
      <c r="B69" s="6">
        <v>45733</v>
      </c>
      <c r="C69" s="7" t="s">
        <v>13</v>
      </c>
      <c r="D69" s="7">
        <v>26390</v>
      </c>
      <c r="E69" s="3"/>
    </row>
    <row r="70" spans="2:5" x14ac:dyDescent="0.25">
      <c r="B70" s="6">
        <v>45734</v>
      </c>
      <c r="C70" s="7" t="s">
        <v>7</v>
      </c>
      <c r="D70" s="7"/>
      <c r="E70" s="3">
        <v>1357.76</v>
      </c>
    </row>
    <row r="71" spans="2:5" x14ac:dyDescent="0.25">
      <c r="B71" s="6">
        <v>45738</v>
      </c>
      <c r="C71" s="7" t="s">
        <v>19</v>
      </c>
      <c r="D71" s="7">
        <v>32952</v>
      </c>
      <c r="E71" s="3"/>
    </row>
    <row r="72" spans="2:5" x14ac:dyDescent="0.25">
      <c r="B72" s="6">
        <v>45740</v>
      </c>
      <c r="C72" s="7" t="s">
        <v>19</v>
      </c>
      <c r="D72" s="7">
        <v>4250</v>
      </c>
      <c r="E72" s="3"/>
    </row>
    <row r="73" spans="2:5" x14ac:dyDescent="0.25">
      <c r="B73" s="6">
        <v>45740</v>
      </c>
      <c r="C73" s="7" t="s">
        <v>19</v>
      </c>
      <c r="D73" s="7">
        <v>6707</v>
      </c>
      <c r="E73" s="3"/>
    </row>
    <row r="74" spans="2:5" x14ac:dyDescent="0.25">
      <c r="B74" s="6">
        <v>45742</v>
      </c>
      <c r="C74" s="7" t="s">
        <v>12</v>
      </c>
      <c r="D74" s="7">
        <v>1718</v>
      </c>
      <c r="E74" s="3"/>
    </row>
    <row r="75" spans="2:5" x14ac:dyDescent="0.25">
      <c r="B75" s="6">
        <v>45742</v>
      </c>
      <c r="C75" s="7" t="s">
        <v>12</v>
      </c>
      <c r="D75" s="7"/>
      <c r="E75" s="3">
        <v>111.29</v>
      </c>
    </row>
    <row r="76" spans="2:5" x14ac:dyDescent="0.25">
      <c r="B76" s="6">
        <v>45743</v>
      </c>
      <c r="C76" s="7" t="s">
        <v>12</v>
      </c>
      <c r="D76" s="7">
        <v>1217</v>
      </c>
      <c r="E76" s="3"/>
    </row>
    <row r="77" spans="2:5" x14ac:dyDescent="0.25">
      <c r="B77" s="6">
        <v>45743</v>
      </c>
      <c r="C77" s="7" t="s">
        <v>7</v>
      </c>
      <c r="D77" s="7">
        <v>2096</v>
      </c>
      <c r="E77" s="3"/>
    </row>
    <row r="78" spans="2:5" x14ac:dyDescent="0.25">
      <c r="B78" s="6">
        <v>45744</v>
      </c>
      <c r="C78" s="7" t="s">
        <v>25</v>
      </c>
      <c r="D78" s="7">
        <v>5120</v>
      </c>
      <c r="E78" s="3"/>
    </row>
    <row r="79" spans="2:5" x14ac:dyDescent="0.25">
      <c r="B79" s="6">
        <v>45745</v>
      </c>
      <c r="C79" s="7" t="s">
        <v>19</v>
      </c>
      <c r="D79" s="7">
        <v>2398</v>
      </c>
      <c r="E79" s="3"/>
    </row>
    <row r="80" spans="2:5" x14ac:dyDescent="0.25">
      <c r="B80" s="6">
        <v>45749</v>
      </c>
      <c r="C80" s="7" t="s">
        <v>13</v>
      </c>
      <c r="D80" s="7">
        <v>11750</v>
      </c>
      <c r="E80" s="3"/>
    </row>
    <row r="81" spans="2:5" x14ac:dyDescent="0.25">
      <c r="B81" s="6">
        <v>45750</v>
      </c>
      <c r="C81" s="7" t="s">
        <v>24</v>
      </c>
      <c r="D81" s="7">
        <v>9080</v>
      </c>
      <c r="E81" s="3"/>
    </row>
    <row r="82" spans="2:5" x14ac:dyDescent="0.25">
      <c r="B82" s="6">
        <v>45751</v>
      </c>
      <c r="C82" s="7" t="s">
        <v>13</v>
      </c>
      <c r="D82" s="7">
        <v>1846</v>
      </c>
      <c r="E82" s="3"/>
    </row>
    <row r="83" spans="2:5" x14ac:dyDescent="0.25">
      <c r="B83" s="6">
        <v>45751</v>
      </c>
      <c r="C83" s="7" t="s">
        <v>13</v>
      </c>
      <c r="D83" s="7">
        <v>27590</v>
      </c>
      <c r="E83" s="3"/>
    </row>
    <row r="84" spans="2:5" x14ac:dyDescent="0.25">
      <c r="B84" s="6">
        <v>45754</v>
      </c>
      <c r="C84" s="7" t="s">
        <v>18</v>
      </c>
      <c r="D84" s="7"/>
      <c r="E84" s="3">
        <v>262.39999999999998</v>
      </c>
    </row>
    <row r="85" spans="2:5" x14ac:dyDescent="0.25">
      <c r="B85" s="6">
        <v>45754</v>
      </c>
      <c r="C85" s="7" t="s">
        <v>11</v>
      </c>
      <c r="D85" s="7"/>
      <c r="E85" s="3">
        <v>35.380000000000003</v>
      </c>
    </row>
    <row r="86" spans="2:5" x14ac:dyDescent="0.25">
      <c r="B86" s="6">
        <v>45750</v>
      </c>
      <c r="C86" s="7" t="s">
        <v>6</v>
      </c>
      <c r="D86" s="7">
        <v>1385</v>
      </c>
      <c r="E86" s="3"/>
    </row>
    <row r="87" spans="2:5" x14ac:dyDescent="0.25">
      <c r="B87" s="6">
        <v>45750</v>
      </c>
      <c r="C87" s="7" t="s">
        <v>19</v>
      </c>
      <c r="D87" s="7">
        <v>6340</v>
      </c>
      <c r="E87" s="3"/>
    </row>
    <row r="88" spans="2:5" x14ac:dyDescent="0.25">
      <c r="B88" s="6">
        <v>45750</v>
      </c>
      <c r="C88" s="7" t="s">
        <v>23</v>
      </c>
      <c r="D88" s="7">
        <v>582</v>
      </c>
      <c r="E88" s="3"/>
    </row>
    <row r="89" spans="2:5" x14ac:dyDescent="0.25">
      <c r="B89" s="6">
        <v>45751</v>
      </c>
      <c r="C89" s="7" t="s">
        <v>7</v>
      </c>
      <c r="D89" s="7"/>
      <c r="E89" s="7">
        <v>969.83</v>
      </c>
    </row>
    <row r="90" spans="2:5" x14ac:dyDescent="0.25">
      <c r="B90" s="6">
        <v>45751</v>
      </c>
      <c r="C90" s="7" t="s">
        <v>7</v>
      </c>
      <c r="D90" s="7">
        <v>3144</v>
      </c>
      <c r="E90" s="7"/>
    </row>
    <row r="91" spans="2:5" x14ac:dyDescent="0.25">
      <c r="B91" s="6">
        <v>45752</v>
      </c>
      <c r="C91" s="7" t="s">
        <v>19</v>
      </c>
      <c r="D91" s="3">
        <v>37845</v>
      </c>
      <c r="E91" s="7"/>
    </row>
    <row r="92" spans="2:5" x14ac:dyDescent="0.25">
      <c r="B92" s="6">
        <v>45752</v>
      </c>
      <c r="C92" s="7" t="s">
        <v>22</v>
      </c>
      <c r="D92" s="3">
        <v>148059</v>
      </c>
      <c r="E92" s="7"/>
    </row>
    <row r="93" spans="2:5" x14ac:dyDescent="0.25">
      <c r="B93" s="6">
        <v>45754</v>
      </c>
      <c r="C93" s="7" t="s">
        <v>11</v>
      </c>
      <c r="D93" s="3"/>
      <c r="E93" s="7">
        <v>35.380000000000003</v>
      </c>
    </row>
    <row r="94" spans="2:5" x14ac:dyDescent="0.25">
      <c r="B94" s="6">
        <v>45755</v>
      </c>
      <c r="C94" s="7" t="s">
        <v>12</v>
      </c>
      <c r="D94" s="3">
        <v>29531</v>
      </c>
      <c r="E94" s="7"/>
    </row>
    <row r="95" spans="2:5" x14ac:dyDescent="0.25">
      <c r="B95" s="6">
        <v>45755</v>
      </c>
      <c r="C95" s="7" t="s">
        <v>13</v>
      </c>
      <c r="D95" s="7">
        <v>7025</v>
      </c>
      <c r="E95" s="3"/>
    </row>
    <row r="96" spans="2:5" x14ac:dyDescent="0.25">
      <c r="B96" s="6">
        <v>45755</v>
      </c>
      <c r="C96" s="7" t="s">
        <v>25</v>
      </c>
      <c r="D96" s="7">
        <v>2520</v>
      </c>
      <c r="E96" s="3"/>
    </row>
    <row r="97" spans="2:5" x14ac:dyDescent="0.25">
      <c r="B97" s="6">
        <v>45758</v>
      </c>
      <c r="C97" s="3" t="s">
        <v>26</v>
      </c>
      <c r="D97" s="3"/>
      <c r="E97" s="3">
        <v>81</v>
      </c>
    </row>
    <row r="98" spans="2:5" x14ac:dyDescent="0.25">
      <c r="B98" s="6">
        <v>45758</v>
      </c>
      <c r="C98" s="3" t="s">
        <v>29</v>
      </c>
      <c r="D98" s="3"/>
      <c r="E98" s="3">
        <v>1610.48</v>
      </c>
    </row>
    <row r="99" spans="2:5" x14ac:dyDescent="0.25">
      <c r="B99" s="6">
        <v>45758</v>
      </c>
      <c r="C99" s="3" t="s">
        <v>23</v>
      </c>
      <c r="D99" s="3">
        <v>20840</v>
      </c>
      <c r="E99" s="3"/>
    </row>
    <row r="100" spans="2:5" x14ac:dyDescent="0.25">
      <c r="B100" s="6">
        <v>45768</v>
      </c>
      <c r="C100" s="3" t="s">
        <v>13</v>
      </c>
      <c r="D100" s="3">
        <v>9800</v>
      </c>
      <c r="E100" s="3"/>
    </row>
    <row r="101" spans="2:5" x14ac:dyDescent="0.25">
      <c r="B101" s="6">
        <v>45768</v>
      </c>
      <c r="C101" s="3" t="s">
        <v>13</v>
      </c>
      <c r="D101" s="3">
        <v>9420</v>
      </c>
      <c r="E101" s="3"/>
    </row>
    <row r="102" spans="2:5" x14ac:dyDescent="0.25">
      <c r="B102" s="6">
        <v>45769</v>
      </c>
      <c r="C102" s="3" t="s">
        <v>27</v>
      </c>
      <c r="D102" s="3">
        <v>43129</v>
      </c>
      <c r="E102" s="3"/>
    </row>
    <row r="103" spans="2:5" x14ac:dyDescent="0.25">
      <c r="B103" s="6">
        <v>45769</v>
      </c>
      <c r="C103" s="3" t="s">
        <v>6</v>
      </c>
      <c r="D103" s="3"/>
      <c r="E103" s="3">
        <v>800.12</v>
      </c>
    </row>
    <row r="104" spans="2:5" x14ac:dyDescent="0.25">
      <c r="B104" s="6">
        <v>45770</v>
      </c>
      <c r="C104" s="3" t="s">
        <v>23</v>
      </c>
      <c r="D104" s="3">
        <v>9500</v>
      </c>
      <c r="E104" s="3"/>
    </row>
    <row r="105" spans="2:5" x14ac:dyDescent="0.25">
      <c r="B105" s="6">
        <v>45770</v>
      </c>
      <c r="C105" s="3" t="s">
        <v>28</v>
      </c>
      <c r="D105" s="3">
        <v>41611.760000000002</v>
      </c>
      <c r="E105" s="3"/>
    </row>
    <row r="106" spans="2:5" x14ac:dyDescent="0.25">
      <c r="B106" s="6">
        <v>45773</v>
      </c>
      <c r="C106" s="3" t="s">
        <v>12</v>
      </c>
      <c r="D106" s="3">
        <v>5299</v>
      </c>
      <c r="E106" s="3"/>
    </row>
    <row r="107" spans="2:5" x14ac:dyDescent="0.25">
      <c r="B107" s="6">
        <v>45777</v>
      </c>
      <c r="C107" s="3" t="s">
        <v>22</v>
      </c>
      <c r="D107" s="3">
        <v>1762</v>
      </c>
      <c r="E107" s="3"/>
    </row>
    <row r="108" spans="2:5" x14ac:dyDescent="0.25">
      <c r="B108" s="6">
        <v>45782</v>
      </c>
      <c r="C108" s="3" t="s">
        <v>6</v>
      </c>
      <c r="D108" s="3">
        <v>1839</v>
      </c>
      <c r="E108" s="3"/>
    </row>
    <row r="109" spans="2:5" x14ac:dyDescent="0.25">
      <c r="B109" s="6">
        <v>45782</v>
      </c>
      <c r="C109" s="3" t="s">
        <v>23</v>
      </c>
      <c r="D109" s="3">
        <v>150</v>
      </c>
      <c r="E109" s="3"/>
    </row>
    <row r="110" spans="2:5" x14ac:dyDescent="0.25">
      <c r="B110" s="6">
        <v>45786</v>
      </c>
      <c r="C110" s="3" t="s">
        <v>6</v>
      </c>
      <c r="D110" s="3">
        <v>791.61</v>
      </c>
      <c r="E110" s="3"/>
    </row>
    <row r="111" spans="2:5" x14ac:dyDescent="0.25">
      <c r="B111" s="6">
        <v>45789</v>
      </c>
      <c r="C111" s="3" t="s">
        <v>13</v>
      </c>
      <c r="D111" s="3">
        <v>19600</v>
      </c>
      <c r="E111" s="3"/>
    </row>
    <row r="112" spans="2:5" x14ac:dyDescent="0.25">
      <c r="B112" s="6">
        <v>45792</v>
      </c>
      <c r="C112" s="3" t="s">
        <v>24</v>
      </c>
      <c r="D112" s="3"/>
      <c r="E112" s="3">
        <v>369.99</v>
      </c>
    </row>
    <row r="113" spans="2:5" x14ac:dyDescent="0.25">
      <c r="B113" s="6">
        <v>45792</v>
      </c>
      <c r="C113" s="3" t="s">
        <v>31</v>
      </c>
      <c r="D113" s="3">
        <v>174661</v>
      </c>
      <c r="E113" s="3">
        <v>4088</v>
      </c>
    </row>
    <row r="114" spans="2:5" x14ac:dyDescent="0.25">
      <c r="B114" s="6">
        <v>45793</v>
      </c>
      <c r="C114" s="3" t="s">
        <v>6</v>
      </c>
      <c r="D114" s="3">
        <v>1614</v>
      </c>
      <c r="E114" s="3"/>
    </row>
    <row r="115" spans="2:5" x14ac:dyDescent="0.25">
      <c r="B115" s="6">
        <v>45793</v>
      </c>
      <c r="C115" s="3" t="s">
        <v>6</v>
      </c>
      <c r="D115" s="3">
        <v>1050</v>
      </c>
      <c r="E115" s="3"/>
    </row>
    <row r="116" spans="2:5" x14ac:dyDescent="0.25">
      <c r="B116" s="6">
        <v>45794</v>
      </c>
      <c r="C116" s="3" t="s">
        <v>19</v>
      </c>
      <c r="D116" s="3">
        <v>9131</v>
      </c>
      <c r="E116" s="3"/>
    </row>
    <row r="117" spans="2:5" x14ac:dyDescent="0.25">
      <c r="B117" s="6">
        <v>45796</v>
      </c>
      <c r="C117" s="3" t="s">
        <v>13</v>
      </c>
      <c r="D117" s="3">
        <v>9800</v>
      </c>
      <c r="E117" s="3"/>
    </row>
    <row r="118" spans="2:5" x14ac:dyDescent="0.25">
      <c r="B118" s="6">
        <v>45798</v>
      </c>
      <c r="C118" s="3" t="s">
        <v>12</v>
      </c>
      <c r="D118" s="3">
        <v>41929</v>
      </c>
      <c r="E118" s="3"/>
    </row>
    <row r="119" spans="2:5" x14ac:dyDescent="0.25">
      <c r="B119" s="6">
        <v>45798</v>
      </c>
      <c r="C119" s="3" t="s">
        <v>10</v>
      </c>
      <c r="D119" s="3">
        <v>41480</v>
      </c>
      <c r="E119" s="3"/>
    </row>
    <row r="120" spans="2:5" x14ac:dyDescent="0.25">
      <c r="B120" s="6">
        <v>45799</v>
      </c>
      <c r="C120" s="3" t="s">
        <v>6</v>
      </c>
      <c r="D120" s="3">
        <v>1055</v>
      </c>
      <c r="E120" s="3"/>
    </row>
    <row r="121" spans="2:5" x14ac:dyDescent="0.25">
      <c r="B121" s="6">
        <v>45799</v>
      </c>
      <c r="C121" s="3" t="s">
        <v>6</v>
      </c>
      <c r="D121" s="3">
        <v>831</v>
      </c>
      <c r="E121" s="3"/>
    </row>
    <row r="122" spans="2:5" x14ac:dyDescent="0.25">
      <c r="B122" s="6">
        <v>45799</v>
      </c>
      <c r="C122" s="3" t="s">
        <v>17</v>
      </c>
      <c r="D122" s="3">
        <v>1331</v>
      </c>
      <c r="E122" s="3"/>
    </row>
    <row r="123" spans="2:5" x14ac:dyDescent="0.25">
      <c r="B123" s="6">
        <v>45800</v>
      </c>
      <c r="C123" s="3" t="s">
        <v>13</v>
      </c>
      <c r="D123" s="3">
        <v>19600</v>
      </c>
      <c r="E123" s="3"/>
    </row>
    <row r="124" spans="2:5" x14ac:dyDescent="0.25">
      <c r="B124" s="6">
        <v>45800</v>
      </c>
      <c r="C124" s="3" t="s">
        <v>18</v>
      </c>
      <c r="D124" s="3"/>
      <c r="E124" s="3">
        <v>195.99</v>
      </c>
    </row>
    <row r="125" spans="2:5" x14ac:dyDescent="0.25">
      <c r="B125" s="6">
        <v>45803</v>
      </c>
      <c r="C125" s="3" t="s">
        <v>28</v>
      </c>
      <c r="D125" s="3">
        <v>43493</v>
      </c>
      <c r="E125" s="3"/>
    </row>
    <row r="126" spans="2:5" x14ac:dyDescent="0.25">
      <c r="B126" s="6">
        <v>45805</v>
      </c>
      <c r="C126" s="3" t="s">
        <v>17</v>
      </c>
      <c r="D126" s="3">
        <v>1607</v>
      </c>
      <c r="E126" s="3"/>
    </row>
    <row r="127" spans="2:5" x14ac:dyDescent="0.25">
      <c r="B127" s="6">
        <v>45807</v>
      </c>
      <c r="C127" s="3" t="s">
        <v>6</v>
      </c>
      <c r="D127" s="3">
        <v>1865</v>
      </c>
      <c r="E127" s="3"/>
    </row>
    <row r="128" spans="2:5" x14ac:dyDescent="0.25">
      <c r="B128" s="6">
        <v>45807</v>
      </c>
      <c r="C128" s="3" t="s">
        <v>18</v>
      </c>
      <c r="D128" s="3"/>
      <c r="E128" s="3">
        <v>85.63</v>
      </c>
    </row>
    <row r="129" spans="2:6" x14ac:dyDescent="0.25">
      <c r="B129" s="6">
        <v>45807</v>
      </c>
      <c r="C129" s="3" t="s">
        <v>19</v>
      </c>
      <c r="D129" s="3">
        <v>24251</v>
      </c>
      <c r="E129" s="3"/>
    </row>
    <row r="130" spans="2:6" x14ac:dyDescent="0.25">
      <c r="B130" s="6">
        <v>45810</v>
      </c>
      <c r="C130" s="3" t="s">
        <v>45</v>
      </c>
      <c r="D130" s="3">
        <v>8601</v>
      </c>
      <c r="E130" s="3"/>
    </row>
    <row r="131" spans="2:6" x14ac:dyDescent="0.25">
      <c r="B131" s="6">
        <v>45813</v>
      </c>
      <c r="C131" s="3" t="s">
        <v>6</v>
      </c>
      <c r="D131" s="3">
        <v>639</v>
      </c>
      <c r="E131" s="3"/>
    </row>
    <row r="132" spans="2:6" x14ac:dyDescent="0.25">
      <c r="B132" s="6">
        <v>45814</v>
      </c>
      <c r="C132" s="3" t="s">
        <v>6</v>
      </c>
      <c r="D132" s="3">
        <v>259</v>
      </c>
      <c r="E132" s="3"/>
      <c r="F132" s="1"/>
    </row>
    <row r="133" spans="2:6" x14ac:dyDescent="0.25">
      <c r="B133" s="6">
        <v>45817</v>
      </c>
      <c r="C133" s="3" t="s">
        <v>13</v>
      </c>
      <c r="D133" s="3">
        <v>14700</v>
      </c>
      <c r="E133" s="3"/>
    </row>
    <row r="134" spans="2:6" x14ac:dyDescent="0.25">
      <c r="B134" s="6">
        <v>45817</v>
      </c>
      <c r="C134" s="3" t="s">
        <v>24</v>
      </c>
      <c r="D134" s="3">
        <v>4540</v>
      </c>
      <c r="E134" s="3"/>
    </row>
    <row r="135" spans="2:6" x14ac:dyDescent="0.25">
      <c r="B135" s="6">
        <v>45819</v>
      </c>
      <c r="C135" s="3" t="s">
        <v>6</v>
      </c>
      <c r="D135" s="3">
        <v>4535</v>
      </c>
      <c r="E135" s="3"/>
    </row>
    <row r="136" spans="2:6" x14ac:dyDescent="0.25">
      <c r="B136" s="6">
        <v>45827</v>
      </c>
      <c r="C136" s="3" t="s">
        <v>17</v>
      </c>
      <c r="D136" s="3"/>
      <c r="E136" s="3">
        <v>114</v>
      </c>
    </row>
    <row r="137" spans="2:6" x14ac:dyDescent="0.25">
      <c r="B137" s="6">
        <v>45828</v>
      </c>
      <c r="C137" s="3" t="s">
        <v>12</v>
      </c>
      <c r="D137" s="3">
        <v>19354</v>
      </c>
      <c r="E137" s="3"/>
    </row>
    <row r="138" spans="2:6" x14ac:dyDescent="0.25">
      <c r="B138" s="6">
        <v>45829</v>
      </c>
      <c r="C138" s="3" t="s">
        <v>19</v>
      </c>
      <c r="D138" s="3">
        <v>1301</v>
      </c>
      <c r="E138" s="3"/>
    </row>
    <row r="139" spans="2:6" x14ac:dyDescent="0.25">
      <c r="B139" s="6">
        <v>45830</v>
      </c>
      <c r="C139" s="3" t="s">
        <v>19</v>
      </c>
      <c r="D139" s="3">
        <v>251</v>
      </c>
      <c r="E139" s="3"/>
    </row>
    <row r="140" spans="2:6" x14ac:dyDescent="0.25">
      <c r="B140" s="6">
        <v>45836</v>
      </c>
      <c r="C140" s="3" t="s">
        <v>19</v>
      </c>
      <c r="D140" s="3">
        <v>8903</v>
      </c>
      <c r="E140" s="3"/>
    </row>
    <row r="141" spans="2:6" x14ac:dyDescent="0.25">
      <c r="B141" s="6">
        <v>45838</v>
      </c>
      <c r="C141" s="3" t="s">
        <v>12</v>
      </c>
      <c r="D141" s="3">
        <v>2953</v>
      </c>
      <c r="E141" s="3"/>
    </row>
    <row r="142" spans="2:6" x14ac:dyDescent="0.25">
      <c r="B142" s="6">
        <v>45841</v>
      </c>
      <c r="C142" s="3" t="s">
        <v>7</v>
      </c>
      <c r="D142" s="3"/>
      <c r="E142" s="3">
        <v>1399.5</v>
      </c>
    </row>
    <row r="143" spans="2:6" x14ac:dyDescent="0.25">
      <c r="B143" s="6">
        <v>45841</v>
      </c>
      <c r="C143" s="3" t="s">
        <v>7</v>
      </c>
      <c r="D143" s="3"/>
      <c r="E143" s="3">
        <v>1963.59</v>
      </c>
    </row>
    <row r="144" spans="2:6" x14ac:dyDescent="0.25">
      <c r="B144" s="6">
        <v>45843</v>
      </c>
      <c r="C144" s="3" t="s">
        <v>19</v>
      </c>
      <c r="D144" s="3">
        <v>15242</v>
      </c>
      <c r="E144" s="3"/>
    </row>
    <row r="145" spans="2:5" x14ac:dyDescent="0.25">
      <c r="B145" s="6">
        <v>45845</v>
      </c>
      <c r="C145" s="3" t="s">
        <v>7</v>
      </c>
      <c r="D145" s="3"/>
      <c r="E145" s="3">
        <v>1348.95</v>
      </c>
    </row>
    <row r="146" spans="2:5" x14ac:dyDescent="0.25">
      <c r="B146" s="6">
        <v>45846</v>
      </c>
      <c r="C146" s="3" t="s">
        <v>18</v>
      </c>
      <c r="D146" s="3"/>
      <c r="E146" s="3">
        <v>430.26</v>
      </c>
    </row>
    <row r="147" spans="2:5" x14ac:dyDescent="0.25">
      <c r="B147" s="6">
        <v>45847</v>
      </c>
      <c r="C147" s="3" t="s">
        <v>18</v>
      </c>
      <c r="D147" s="3"/>
      <c r="E147" s="3">
        <v>514.29</v>
      </c>
    </row>
    <row r="148" spans="2:5" x14ac:dyDescent="0.25">
      <c r="B148" s="6">
        <v>45850</v>
      </c>
      <c r="C148" s="3" t="s">
        <v>19</v>
      </c>
      <c r="D148" s="3">
        <v>5818</v>
      </c>
      <c r="E148" s="3"/>
    </row>
    <row r="149" spans="2:5" x14ac:dyDescent="0.25">
      <c r="B149" s="6">
        <v>45850</v>
      </c>
      <c r="C149" s="3" t="s">
        <v>19</v>
      </c>
      <c r="D149" s="3">
        <v>426</v>
      </c>
      <c r="E149" s="3"/>
    </row>
    <row r="150" spans="2:5" x14ac:dyDescent="0.25">
      <c r="B150" s="6">
        <v>45852</v>
      </c>
      <c r="C150" s="3" t="s">
        <v>18</v>
      </c>
      <c r="D150" s="3"/>
      <c r="E150" s="3">
        <v>133.29</v>
      </c>
    </row>
    <row r="151" spans="2:5" x14ac:dyDescent="0.25">
      <c r="B151" s="6">
        <v>45852</v>
      </c>
      <c r="C151" s="3" t="s">
        <v>18</v>
      </c>
      <c r="D151" s="3"/>
      <c r="E151" s="3">
        <v>325.12</v>
      </c>
    </row>
    <row r="152" spans="2:5" x14ac:dyDescent="0.25">
      <c r="B152" s="6">
        <v>45852</v>
      </c>
      <c r="C152" s="3" t="s">
        <v>18</v>
      </c>
      <c r="D152" s="3"/>
      <c r="E152" s="3">
        <v>391.59</v>
      </c>
    </row>
    <row r="153" spans="2:5" x14ac:dyDescent="0.25">
      <c r="B153" s="6">
        <v>45853</v>
      </c>
      <c r="C153" s="3" t="s">
        <v>47</v>
      </c>
      <c r="D153" s="3"/>
      <c r="E153" s="3">
        <v>10.49</v>
      </c>
    </row>
    <row r="154" spans="2:5" x14ac:dyDescent="0.25">
      <c r="B154" s="6">
        <v>45853</v>
      </c>
      <c r="C154" s="3" t="s">
        <v>47</v>
      </c>
      <c r="D154" s="3"/>
      <c r="E154" s="3">
        <v>426.28</v>
      </c>
    </row>
    <row r="155" spans="2:5" x14ac:dyDescent="0.25">
      <c r="B155" s="6">
        <v>45854</v>
      </c>
      <c r="C155" s="3" t="s">
        <v>46</v>
      </c>
      <c r="D155" s="3"/>
      <c r="E155" s="3">
        <v>309.29000000000002</v>
      </c>
    </row>
    <row r="156" spans="2:5" x14ac:dyDescent="0.25">
      <c r="B156" s="6">
        <v>45854</v>
      </c>
      <c r="C156" s="7" t="s">
        <v>6</v>
      </c>
      <c r="D156" s="3">
        <v>34</v>
      </c>
      <c r="E156" s="3"/>
    </row>
    <row r="157" spans="2:5" x14ac:dyDescent="0.25">
      <c r="B157" s="6">
        <v>45854</v>
      </c>
      <c r="C157" s="7" t="s">
        <v>18</v>
      </c>
      <c r="D157" s="3"/>
      <c r="E157" s="3">
        <v>39.69</v>
      </c>
    </row>
    <row r="158" spans="2:5" x14ac:dyDescent="0.25">
      <c r="B158" s="6">
        <v>45855</v>
      </c>
      <c r="C158" s="3" t="s">
        <v>47</v>
      </c>
      <c r="D158" s="3"/>
      <c r="E158" s="3">
        <v>787.02</v>
      </c>
    </row>
    <row r="159" spans="2:5" x14ac:dyDescent="0.25">
      <c r="B159" s="6">
        <v>45860</v>
      </c>
      <c r="C159" s="3" t="s">
        <v>47</v>
      </c>
      <c r="D159" s="3"/>
      <c r="E159" s="3">
        <v>92.84</v>
      </c>
    </row>
    <row r="160" spans="2:5" x14ac:dyDescent="0.25">
      <c r="B160" s="6">
        <v>45861</v>
      </c>
      <c r="C160" s="7" t="s">
        <v>18</v>
      </c>
      <c r="D160" s="3"/>
      <c r="E160" s="3">
        <v>1059.78</v>
      </c>
    </row>
    <row r="161" spans="2:6" x14ac:dyDescent="0.25">
      <c r="B161" s="6">
        <v>45861</v>
      </c>
      <c r="C161" s="7" t="s">
        <v>18</v>
      </c>
      <c r="D161" s="3"/>
      <c r="E161" s="3">
        <v>416.68</v>
      </c>
    </row>
    <row r="162" spans="2:6" x14ac:dyDescent="0.25">
      <c r="B162" s="6">
        <v>45861</v>
      </c>
      <c r="C162" s="7" t="s">
        <v>18</v>
      </c>
      <c r="D162" s="3"/>
      <c r="E162" s="3">
        <v>72.56</v>
      </c>
    </row>
    <row r="163" spans="2:6" x14ac:dyDescent="0.25">
      <c r="B163" s="6">
        <v>45861</v>
      </c>
      <c r="C163" s="7" t="s">
        <v>18</v>
      </c>
      <c r="D163" s="3"/>
      <c r="E163" s="3">
        <v>1538.07</v>
      </c>
    </row>
    <row r="164" spans="2:6" x14ac:dyDescent="0.25">
      <c r="B164" s="6">
        <v>45861</v>
      </c>
      <c r="C164" s="7" t="s">
        <v>18</v>
      </c>
      <c r="D164" s="3"/>
      <c r="E164" s="3">
        <v>487.99</v>
      </c>
    </row>
    <row r="165" spans="2:6" x14ac:dyDescent="0.25">
      <c r="B165" s="6">
        <v>45861</v>
      </c>
      <c r="C165" s="7" t="s">
        <v>18</v>
      </c>
      <c r="D165" s="3"/>
      <c r="E165" s="3">
        <v>72.56</v>
      </c>
    </row>
    <row r="166" spans="2:6" x14ac:dyDescent="0.25">
      <c r="B166" s="6">
        <v>45866</v>
      </c>
      <c r="C166" s="7" t="s">
        <v>54</v>
      </c>
      <c r="D166" s="3"/>
      <c r="E166" s="3">
        <v>19928</v>
      </c>
      <c r="F166" s="1"/>
    </row>
    <row r="167" spans="2:6" x14ac:dyDescent="0.25">
      <c r="B167" s="6">
        <v>45867</v>
      </c>
      <c r="C167" s="3" t="s">
        <v>18</v>
      </c>
      <c r="D167" s="3"/>
      <c r="E167" s="3">
        <v>214.11</v>
      </c>
    </row>
    <row r="168" spans="2:6" x14ac:dyDescent="0.25">
      <c r="B168" s="6">
        <v>45868</v>
      </c>
      <c r="C168" s="3" t="s">
        <v>47</v>
      </c>
      <c r="D168" s="3"/>
      <c r="E168" s="3">
        <v>2247.64</v>
      </c>
    </row>
    <row r="169" spans="2:6" x14ac:dyDescent="0.25">
      <c r="B169" s="6">
        <v>45869</v>
      </c>
      <c r="C169" s="3" t="s">
        <v>47</v>
      </c>
      <c r="D169" s="3"/>
      <c r="E169" s="3">
        <v>290.73</v>
      </c>
    </row>
    <row r="170" spans="2:6" x14ac:dyDescent="0.25">
      <c r="B170" s="6">
        <v>45869</v>
      </c>
      <c r="C170" s="3" t="s">
        <v>18</v>
      </c>
      <c r="D170" s="3"/>
      <c r="E170" s="3">
        <v>528.34</v>
      </c>
    </row>
    <row r="171" spans="2:6" x14ac:dyDescent="0.25">
      <c r="B171" s="6">
        <v>45869</v>
      </c>
      <c r="C171" s="7" t="s">
        <v>6</v>
      </c>
      <c r="D171" s="3">
        <v>311</v>
      </c>
      <c r="E171" s="3"/>
    </row>
    <row r="172" spans="2:6" x14ac:dyDescent="0.25">
      <c r="B172" s="6">
        <v>45870</v>
      </c>
      <c r="C172" s="7" t="s">
        <v>18</v>
      </c>
      <c r="D172" s="3"/>
      <c r="E172" s="3">
        <v>250.17</v>
      </c>
    </row>
    <row r="173" spans="2:6" x14ac:dyDescent="0.25">
      <c r="B173" s="6">
        <v>45870</v>
      </c>
      <c r="C173" s="7" t="s">
        <v>18</v>
      </c>
      <c r="D173" s="3"/>
      <c r="E173" s="3">
        <v>495.45</v>
      </c>
    </row>
    <row r="174" spans="2:6" x14ac:dyDescent="0.25">
      <c r="B174" s="6">
        <v>45873</v>
      </c>
      <c r="C174" s="7" t="s">
        <v>7</v>
      </c>
      <c r="D174" s="3"/>
      <c r="E174" s="3">
        <v>324.67</v>
      </c>
    </row>
    <row r="175" spans="2:6" x14ac:dyDescent="0.25">
      <c r="B175" s="6">
        <v>45874</v>
      </c>
      <c r="C175" s="7" t="s">
        <v>7</v>
      </c>
      <c r="D175" s="3"/>
      <c r="E175" s="3">
        <v>346.33</v>
      </c>
    </row>
    <row r="176" spans="2:6" x14ac:dyDescent="0.25">
      <c r="B176" s="6">
        <v>45876</v>
      </c>
      <c r="C176" s="7" t="s">
        <v>6</v>
      </c>
      <c r="D176" s="3">
        <v>639</v>
      </c>
      <c r="E176" s="3"/>
    </row>
    <row r="177" spans="2:5" x14ac:dyDescent="0.25">
      <c r="B177" s="6">
        <v>45876</v>
      </c>
      <c r="C177" s="7" t="s">
        <v>48</v>
      </c>
      <c r="D177" s="3"/>
      <c r="E177" s="3">
        <v>2736.29</v>
      </c>
    </row>
    <row r="178" spans="2:5" x14ac:dyDescent="0.25">
      <c r="B178" s="6">
        <v>45876</v>
      </c>
      <c r="C178" s="7" t="s">
        <v>48</v>
      </c>
      <c r="D178" s="3"/>
      <c r="E178" s="3">
        <v>545.58000000000004</v>
      </c>
    </row>
    <row r="179" spans="2:5" x14ac:dyDescent="0.25">
      <c r="B179" s="6">
        <v>45877</v>
      </c>
      <c r="C179" s="7" t="s">
        <v>47</v>
      </c>
      <c r="D179" s="3"/>
      <c r="E179" s="3">
        <v>352</v>
      </c>
    </row>
    <row r="180" spans="2:5" x14ac:dyDescent="0.25">
      <c r="B180" s="6">
        <v>45877</v>
      </c>
      <c r="C180" s="7" t="s">
        <v>47</v>
      </c>
      <c r="D180" s="3"/>
      <c r="E180" s="3">
        <v>429.44</v>
      </c>
    </row>
    <row r="181" spans="2:5" x14ac:dyDescent="0.25">
      <c r="B181" s="6">
        <v>45877</v>
      </c>
      <c r="C181" s="7" t="s">
        <v>47</v>
      </c>
      <c r="D181" s="3"/>
      <c r="E181" s="3">
        <v>90.24</v>
      </c>
    </row>
    <row r="182" spans="2:5" x14ac:dyDescent="0.25">
      <c r="B182" s="6">
        <v>45878</v>
      </c>
      <c r="C182" s="7" t="s">
        <v>19</v>
      </c>
      <c r="D182" s="3">
        <v>878</v>
      </c>
      <c r="E182" s="3"/>
    </row>
    <row r="183" spans="2:5" x14ac:dyDescent="0.25">
      <c r="B183" s="6">
        <v>45878</v>
      </c>
      <c r="C183" s="7" t="s">
        <v>19</v>
      </c>
      <c r="D183" s="3">
        <v>2445</v>
      </c>
      <c r="E183" s="3"/>
    </row>
    <row r="184" spans="2:5" x14ac:dyDescent="0.25">
      <c r="B184" s="6">
        <v>45880</v>
      </c>
      <c r="C184" s="7" t="s">
        <v>18</v>
      </c>
      <c r="D184" s="3"/>
      <c r="E184" s="3">
        <v>298.56</v>
      </c>
    </row>
    <row r="185" spans="2:5" x14ac:dyDescent="0.25">
      <c r="B185" s="6">
        <v>45881</v>
      </c>
      <c r="C185" s="7" t="s">
        <v>24</v>
      </c>
      <c r="D185" s="3">
        <v>1830</v>
      </c>
      <c r="E185" s="3"/>
    </row>
    <row r="186" spans="2:5" x14ac:dyDescent="0.25">
      <c r="B186" s="6">
        <v>45881</v>
      </c>
      <c r="C186" s="7" t="s">
        <v>48</v>
      </c>
      <c r="D186" s="3"/>
      <c r="E186" s="3">
        <v>37.090000000000003</v>
      </c>
    </row>
    <row r="187" spans="2:5" x14ac:dyDescent="0.25">
      <c r="B187" s="6">
        <v>45881</v>
      </c>
      <c r="C187" s="7" t="s">
        <v>56</v>
      </c>
      <c r="D187" s="3"/>
      <c r="E187" s="3">
        <v>15000</v>
      </c>
    </row>
    <row r="188" spans="2:5" x14ac:dyDescent="0.25">
      <c r="B188" s="6">
        <v>45882</v>
      </c>
      <c r="C188" s="3" t="s">
        <v>47</v>
      </c>
      <c r="D188" s="3"/>
      <c r="E188" s="3">
        <v>794.22</v>
      </c>
    </row>
    <row r="189" spans="2:5" x14ac:dyDescent="0.25">
      <c r="B189" s="6">
        <v>45883</v>
      </c>
      <c r="C189" s="3" t="s">
        <v>7</v>
      </c>
      <c r="D189" s="3"/>
      <c r="E189" s="3">
        <v>156.57</v>
      </c>
    </row>
    <row r="190" spans="2:5" x14ac:dyDescent="0.25">
      <c r="B190" s="6">
        <v>45889</v>
      </c>
      <c r="C190" s="3" t="s">
        <v>18</v>
      </c>
      <c r="D190" s="3"/>
      <c r="E190" s="3">
        <v>294.07</v>
      </c>
    </row>
    <row r="191" spans="2:5" x14ac:dyDescent="0.25">
      <c r="B191" s="6">
        <v>45895</v>
      </c>
      <c r="C191" s="3" t="s">
        <v>18</v>
      </c>
      <c r="D191" s="3"/>
      <c r="E191" s="3">
        <v>431.92</v>
      </c>
    </row>
    <row r="192" spans="2:5" x14ac:dyDescent="0.25">
      <c r="B192" s="6">
        <v>45895</v>
      </c>
      <c r="C192" s="3" t="s">
        <v>18</v>
      </c>
      <c r="D192" s="3"/>
      <c r="E192" s="3">
        <v>716.68</v>
      </c>
    </row>
    <row r="193" spans="2:5" x14ac:dyDescent="0.25">
      <c r="B193" s="6">
        <v>45895</v>
      </c>
      <c r="C193" s="3" t="s">
        <v>18</v>
      </c>
      <c r="D193" s="3"/>
      <c r="E193" s="3">
        <v>92.39</v>
      </c>
    </row>
    <row r="194" spans="2:5" x14ac:dyDescent="0.25">
      <c r="B194" s="6">
        <v>45895</v>
      </c>
      <c r="C194" s="3" t="s">
        <v>18</v>
      </c>
      <c r="D194" s="3"/>
      <c r="E194" s="3">
        <v>10.130000000000001</v>
      </c>
    </row>
    <row r="195" spans="2:5" x14ac:dyDescent="0.25">
      <c r="B195" s="6">
        <v>45895</v>
      </c>
      <c r="C195" s="3" t="s">
        <v>18</v>
      </c>
      <c r="D195" s="3"/>
      <c r="E195" s="3">
        <v>57.77</v>
      </c>
    </row>
    <row r="196" spans="2:5" x14ac:dyDescent="0.25">
      <c r="B196" s="6">
        <v>45897</v>
      </c>
      <c r="C196" s="3" t="s">
        <v>18</v>
      </c>
      <c r="D196" s="3"/>
      <c r="E196" s="3">
        <v>111.19</v>
      </c>
    </row>
    <row r="197" spans="2:5" x14ac:dyDescent="0.25">
      <c r="B197" s="6">
        <v>45898</v>
      </c>
      <c r="C197" s="3" t="s">
        <v>18</v>
      </c>
      <c r="D197" s="3"/>
      <c r="E197" s="3">
        <v>37.159999999999997</v>
      </c>
    </row>
    <row r="198" spans="2:5" x14ac:dyDescent="0.25">
      <c r="B198" s="6">
        <v>45898</v>
      </c>
      <c r="C198" s="3" t="s">
        <v>53</v>
      </c>
      <c r="D198" s="3"/>
      <c r="E198" s="3">
        <v>9052</v>
      </c>
    </row>
    <row r="199" spans="2:5" x14ac:dyDescent="0.25">
      <c r="B199" s="6">
        <v>45901</v>
      </c>
      <c r="C199" s="3" t="s">
        <v>18</v>
      </c>
      <c r="D199" s="3"/>
      <c r="E199" s="3">
        <v>291.45</v>
      </c>
    </row>
    <row r="200" spans="2:5" x14ac:dyDescent="0.25">
      <c r="B200" s="6">
        <v>45901</v>
      </c>
      <c r="C200" s="3" t="s">
        <v>18</v>
      </c>
      <c r="D200" s="3"/>
      <c r="E200" s="3">
        <v>321.97000000000003</v>
      </c>
    </row>
    <row r="201" spans="2:5" x14ac:dyDescent="0.25">
      <c r="B201" s="6">
        <v>45904</v>
      </c>
      <c r="C201" s="3" t="s">
        <v>47</v>
      </c>
      <c r="D201" s="3"/>
      <c r="E201" s="3">
        <v>210.41</v>
      </c>
    </row>
    <row r="202" spans="2:5" x14ac:dyDescent="0.25">
      <c r="B202" s="6">
        <v>45909</v>
      </c>
      <c r="C202" s="3" t="s">
        <v>6</v>
      </c>
      <c r="D202" s="3">
        <v>55</v>
      </c>
      <c r="E202" s="3"/>
    </row>
    <row r="203" spans="2:5" x14ac:dyDescent="0.25">
      <c r="B203" s="6">
        <v>45909</v>
      </c>
      <c r="C203" s="3" t="s">
        <v>18</v>
      </c>
      <c r="D203" s="3"/>
      <c r="E203" s="3">
        <v>375.38</v>
      </c>
    </row>
    <row r="204" spans="2:5" x14ac:dyDescent="0.25">
      <c r="B204" s="6">
        <v>45909</v>
      </c>
      <c r="C204" s="3" t="s">
        <v>18</v>
      </c>
      <c r="D204" s="3"/>
      <c r="E204" s="3">
        <v>402.8</v>
      </c>
    </row>
    <row r="205" spans="2:5" x14ac:dyDescent="0.25">
      <c r="B205" s="6">
        <v>45912</v>
      </c>
      <c r="C205" s="3" t="s">
        <v>18</v>
      </c>
      <c r="D205" s="3"/>
      <c r="E205" s="3">
        <v>376.15</v>
      </c>
    </row>
    <row r="206" spans="2:5" x14ac:dyDescent="0.25">
      <c r="B206" s="6">
        <v>45912</v>
      </c>
      <c r="C206" s="3" t="s">
        <v>18</v>
      </c>
      <c r="D206" s="3"/>
      <c r="E206" s="3">
        <v>18.579999999999998</v>
      </c>
    </row>
    <row r="207" spans="2:5" x14ac:dyDescent="0.25">
      <c r="B207" s="6">
        <v>45913</v>
      </c>
      <c r="C207" s="3" t="s">
        <v>18</v>
      </c>
      <c r="D207" s="3"/>
      <c r="E207" s="3">
        <v>414.67</v>
      </c>
    </row>
    <row r="208" spans="2:5" x14ac:dyDescent="0.25">
      <c r="B208" s="6">
        <v>45915</v>
      </c>
      <c r="C208" s="3" t="s">
        <v>47</v>
      </c>
      <c r="D208" s="3"/>
      <c r="E208" s="3">
        <v>323.83999999999997</v>
      </c>
    </row>
    <row r="209" spans="2:5" x14ac:dyDescent="0.25">
      <c r="B209" s="6">
        <v>45915</v>
      </c>
      <c r="C209" s="7" t="s">
        <v>24</v>
      </c>
      <c r="D209" s="3">
        <v>4590</v>
      </c>
      <c r="E209" s="7"/>
    </row>
    <row r="210" spans="2:5" x14ac:dyDescent="0.25">
      <c r="B210" s="6">
        <v>45915</v>
      </c>
      <c r="C210" s="7" t="s">
        <v>18</v>
      </c>
      <c r="D210" s="7"/>
      <c r="E210" s="3">
        <v>4039.13</v>
      </c>
    </row>
    <row r="211" spans="2:5" x14ac:dyDescent="0.25">
      <c r="B211" s="6">
        <v>45915</v>
      </c>
      <c r="C211" s="7" t="s">
        <v>18</v>
      </c>
      <c r="D211" s="7"/>
      <c r="E211" s="3">
        <v>3.68</v>
      </c>
    </row>
    <row r="212" spans="2:5" x14ac:dyDescent="0.25">
      <c r="B212" s="6">
        <v>45916</v>
      </c>
      <c r="C212" s="8" t="s">
        <v>49</v>
      </c>
      <c r="D212" s="7">
        <v>28803</v>
      </c>
      <c r="E212" s="3"/>
    </row>
    <row r="213" spans="2:5" x14ac:dyDescent="0.25">
      <c r="B213" s="6">
        <v>45919</v>
      </c>
      <c r="C213" s="7" t="s">
        <v>47</v>
      </c>
      <c r="D213" s="7"/>
      <c r="E213" s="3">
        <v>73</v>
      </c>
    </row>
    <row r="214" spans="2:5" x14ac:dyDescent="0.25">
      <c r="B214" s="6">
        <v>45923</v>
      </c>
      <c r="C214" s="7" t="s">
        <v>18</v>
      </c>
      <c r="D214" s="7"/>
      <c r="E214" s="3">
        <v>192.19</v>
      </c>
    </row>
    <row r="215" spans="2:5" x14ac:dyDescent="0.25">
      <c r="B215" s="6">
        <v>45923</v>
      </c>
      <c r="C215" s="7" t="s">
        <v>18</v>
      </c>
      <c r="D215" s="7"/>
      <c r="E215" s="3">
        <v>267.06</v>
      </c>
    </row>
    <row r="216" spans="2:5" x14ac:dyDescent="0.25">
      <c r="B216" s="6">
        <v>45923</v>
      </c>
      <c r="C216" s="7" t="s">
        <v>47</v>
      </c>
      <c r="D216" s="7"/>
      <c r="E216" s="3">
        <v>314.13</v>
      </c>
    </row>
    <row r="217" spans="2:5" x14ac:dyDescent="0.25">
      <c r="B217" s="6">
        <v>45923</v>
      </c>
      <c r="C217" s="7" t="s">
        <v>50</v>
      </c>
      <c r="D217" s="7"/>
      <c r="E217" s="3">
        <v>803</v>
      </c>
    </row>
    <row r="218" spans="2:5" x14ac:dyDescent="0.25">
      <c r="B218" s="6">
        <v>45924</v>
      </c>
      <c r="C218" s="7" t="s">
        <v>47</v>
      </c>
      <c r="D218" s="7"/>
      <c r="E218" s="3">
        <v>255.18</v>
      </c>
    </row>
    <row r="219" spans="2:5" x14ac:dyDescent="0.25">
      <c r="B219" s="6">
        <v>45926</v>
      </c>
      <c r="C219" s="7" t="s">
        <v>6</v>
      </c>
      <c r="D219" s="7">
        <v>2902</v>
      </c>
      <c r="E219" s="3"/>
    </row>
    <row r="220" spans="2:5" x14ac:dyDescent="0.25">
      <c r="B220" s="6">
        <v>45926</v>
      </c>
      <c r="C220" s="7" t="s">
        <v>6</v>
      </c>
      <c r="D220" s="7">
        <v>705</v>
      </c>
      <c r="E220" s="3"/>
    </row>
    <row r="221" spans="2:5" x14ac:dyDescent="0.25">
      <c r="B221" s="6">
        <v>45929</v>
      </c>
      <c r="C221" s="7" t="s">
        <v>6</v>
      </c>
      <c r="D221" s="7">
        <v>829</v>
      </c>
      <c r="E221" s="3"/>
    </row>
    <row r="222" spans="2:5" x14ac:dyDescent="0.25">
      <c r="B222" s="6">
        <v>45929</v>
      </c>
      <c r="C222" s="7" t="s">
        <v>47</v>
      </c>
      <c r="D222" s="7"/>
      <c r="E222" s="3">
        <v>50.23</v>
      </c>
    </row>
    <row r="223" spans="2:5" x14ac:dyDescent="0.25">
      <c r="B223" s="6">
        <v>45930</v>
      </c>
      <c r="C223" s="7" t="s">
        <v>18</v>
      </c>
      <c r="D223" s="7"/>
      <c r="E223" s="3">
        <v>372.47</v>
      </c>
    </row>
    <row r="224" spans="2:5" x14ac:dyDescent="0.25">
      <c r="B224" s="6">
        <v>45930</v>
      </c>
      <c r="C224" s="7" t="s">
        <v>18</v>
      </c>
      <c r="D224" s="3"/>
      <c r="E224" s="3">
        <v>124.37</v>
      </c>
    </row>
    <row r="225" spans="2:5" x14ac:dyDescent="0.25">
      <c r="B225" s="6">
        <v>45930</v>
      </c>
      <c r="C225" s="7" t="s">
        <v>18</v>
      </c>
      <c r="D225" s="3"/>
      <c r="E225" s="11">
        <v>197.32</v>
      </c>
    </row>
    <row r="226" spans="2:5" x14ac:dyDescent="0.25">
      <c r="B226" s="6">
        <v>45930</v>
      </c>
      <c r="C226" s="7" t="s">
        <v>12</v>
      </c>
      <c r="D226" s="3">
        <v>5080</v>
      </c>
      <c r="E226" s="11"/>
    </row>
    <row r="227" spans="2:5" x14ac:dyDescent="0.25">
      <c r="B227" s="6">
        <v>45930</v>
      </c>
      <c r="C227" s="7" t="s">
        <v>19</v>
      </c>
      <c r="D227" s="3">
        <v>1853</v>
      </c>
      <c r="E227" s="11"/>
    </row>
    <row r="228" spans="2:5" x14ac:dyDescent="0.25">
      <c r="B228" s="6">
        <v>45930</v>
      </c>
      <c r="C228" s="7" t="s">
        <v>19</v>
      </c>
      <c r="D228" s="7">
        <v>1190</v>
      </c>
      <c r="E228" s="9"/>
    </row>
    <row r="229" spans="2:5" x14ac:dyDescent="0.25">
      <c r="B229" s="6">
        <v>45930</v>
      </c>
      <c r="C229" s="7" t="s">
        <v>19</v>
      </c>
      <c r="D229" s="7">
        <v>4355</v>
      </c>
      <c r="E229" s="11"/>
    </row>
    <row r="230" spans="2:5" x14ac:dyDescent="0.25">
      <c r="B230" s="6">
        <v>45930</v>
      </c>
      <c r="C230" s="7" t="s">
        <v>18</v>
      </c>
      <c r="D230" s="7"/>
      <c r="E230" s="11">
        <v>107.93</v>
      </c>
    </row>
    <row r="231" spans="2:5" x14ac:dyDescent="0.25">
      <c r="B231" s="6">
        <v>45930</v>
      </c>
      <c r="C231" s="7" t="s">
        <v>18</v>
      </c>
      <c r="D231" s="7"/>
      <c r="E231" s="11">
        <v>2.54</v>
      </c>
    </row>
    <row r="232" spans="2:5" x14ac:dyDescent="0.25">
      <c r="B232" s="6">
        <v>45930</v>
      </c>
      <c r="C232" s="7" t="s">
        <v>18</v>
      </c>
      <c r="D232" s="7"/>
      <c r="E232" s="11">
        <v>36.14</v>
      </c>
    </row>
    <row r="233" spans="2:5" x14ac:dyDescent="0.25">
      <c r="B233" s="6">
        <v>45930</v>
      </c>
      <c r="C233" s="7" t="s">
        <v>7</v>
      </c>
      <c r="D233" s="7"/>
      <c r="E233" s="11">
        <v>173.16</v>
      </c>
    </row>
    <row r="234" spans="2:5" x14ac:dyDescent="0.25">
      <c r="B234" s="6">
        <v>45930</v>
      </c>
      <c r="C234" s="7" t="s">
        <v>7</v>
      </c>
      <c r="D234" s="7"/>
      <c r="E234" s="11">
        <v>169.23</v>
      </c>
    </row>
    <row r="235" spans="2:5" x14ac:dyDescent="0.25">
      <c r="B235" s="10">
        <v>45932</v>
      </c>
      <c r="C235" s="7" t="s">
        <v>7</v>
      </c>
      <c r="D235" s="7"/>
      <c r="E235" s="11">
        <v>110.57</v>
      </c>
    </row>
    <row r="236" spans="2:5" x14ac:dyDescent="0.25">
      <c r="B236" s="10">
        <v>45933</v>
      </c>
      <c r="C236" s="7" t="s">
        <v>47</v>
      </c>
      <c r="D236" s="7"/>
      <c r="E236" s="11">
        <v>1344.85</v>
      </c>
    </row>
    <row r="237" spans="2:5" x14ac:dyDescent="0.25">
      <c r="B237" s="10">
        <v>45933</v>
      </c>
      <c r="C237" s="7" t="s">
        <v>7</v>
      </c>
      <c r="D237" s="7"/>
      <c r="E237" s="11">
        <v>287.02999999999997</v>
      </c>
    </row>
    <row r="238" spans="2:5" x14ac:dyDescent="0.25">
      <c r="B238" s="10">
        <v>45933</v>
      </c>
      <c r="C238" s="7" t="s">
        <v>24</v>
      </c>
      <c r="D238" s="7">
        <v>6620</v>
      </c>
      <c r="E238" s="11"/>
    </row>
    <row r="239" spans="2:5" x14ac:dyDescent="0.25">
      <c r="B239" s="10">
        <v>45933</v>
      </c>
      <c r="C239" s="7" t="s">
        <v>47</v>
      </c>
      <c r="D239" s="7"/>
      <c r="E239" s="11">
        <v>92.96</v>
      </c>
    </row>
    <row r="240" spans="2:5" x14ac:dyDescent="0.25">
      <c r="B240" s="10">
        <v>45936</v>
      </c>
      <c r="C240" s="7" t="s">
        <v>51</v>
      </c>
      <c r="D240" s="7">
        <v>595</v>
      </c>
      <c r="E240" s="11"/>
    </row>
    <row r="241" spans="2:7" x14ac:dyDescent="0.25">
      <c r="B241" s="10">
        <v>45936</v>
      </c>
      <c r="C241" s="7" t="s">
        <v>51</v>
      </c>
      <c r="D241" s="7">
        <v>1044</v>
      </c>
      <c r="E241" s="11"/>
    </row>
    <row r="242" spans="2:7" x14ac:dyDescent="0.25">
      <c r="B242" s="10">
        <v>45936</v>
      </c>
      <c r="C242" s="7" t="s">
        <v>12</v>
      </c>
      <c r="D242" s="7">
        <v>519</v>
      </c>
      <c r="E242" s="5"/>
    </row>
    <row r="243" spans="2:7" x14ac:dyDescent="0.25">
      <c r="B243" s="10">
        <v>45936</v>
      </c>
      <c r="C243" s="7" t="s">
        <v>24</v>
      </c>
      <c r="D243" s="7">
        <v>6620</v>
      </c>
      <c r="E243" s="3"/>
    </row>
    <row r="244" spans="2:7" x14ac:dyDescent="0.25">
      <c r="B244" s="10">
        <v>45937</v>
      </c>
      <c r="C244" s="7" t="s">
        <v>76</v>
      </c>
      <c r="D244" s="7"/>
      <c r="E244" s="3">
        <v>1316.14</v>
      </c>
      <c r="F244" s="1"/>
      <c r="G244" s="1"/>
    </row>
    <row r="245" spans="2:7" x14ac:dyDescent="0.25">
      <c r="B245" s="6">
        <v>45938</v>
      </c>
      <c r="C245" s="7" t="s">
        <v>7</v>
      </c>
      <c r="D245" s="7"/>
      <c r="E245" s="3">
        <v>476.12</v>
      </c>
    </row>
    <row r="246" spans="2:7" x14ac:dyDescent="0.25">
      <c r="B246" s="6">
        <v>45938</v>
      </c>
      <c r="C246" s="7" t="s">
        <v>7</v>
      </c>
      <c r="D246" s="7"/>
      <c r="E246" s="3">
        <v>214.84</v>
      </c>
    </row>
    <row r="247" spans="2:7" x14ac:dyDescent="0.25">
      <c r="B247" s="6">
        <v>45939</v>
      </c>
      <c r="C247" s="7" t="s">
        <v>6</v>
      </c>
      <c r="D247" s="7">
        <v>2631</v>
      </c>
      <c r="E247" s="3"/>
    </row>
    <row r="248" spans="2:7" x14ac:dyDescent="0.25">
      <c r="B248" s="6">
        <v>45939</v>
      </c>
      <c r="C248" s="7" t="s">
        <v>11</v>
      </c>
      <c r="D248" s="7"/>
      <c r="E248" s="3">
        <v>105.26</v>
      </c>
    </row>
    <row r="249" spans="2:7" x14ac:dyDescent="0.25">
      <c r="B249" s="6">
        <v>45939</v>
      </c>
      <c r="C249" s="7" t="s">
        <v>50</v>
      </c>
      <c r="D249" s="7"/>
      <c r="E249" s="3">
        <v>20</v>
      </c>
    </row>
    <row r="250" spans="2:7" x14ac:dyDescent="0.25">
      <c r="B250" s="6">
        <v>45939</v>
      </c>
      <c r="C250" s="7" t="s">
        <v>48</v>
      </c>
      <c r="D250" s="7"/>
      <c r="E250" s="3">
        <v>361.73</v>
      </c>
    </row>
    <row r="251" spans="2:7" x14ac:dyDescent="0.25">
      <c r="B251" s="6">
        <v>45940</v>
      </c>
      <c r="C251" s="7" t="s">
        <v>11</v>
      </c>
      <c r="D251" s="7"/>
      <c r="E251" s="3">
        <v>5.0999999999999996</v>
      </c>
    </row>
    <row r="252" spans="2:7" x14ac:dyDescent="0.25">
      <c r="B252" s="6">
        <v>45943</v>
      </c>
      <c r="C252" s="7" t="s">
        <v>11</v>
      </c>
      <c r="D252" s="7"/>
      <c r="E252" s="3">
        <v>8.5399999999999991</v>
      </c>
    </row>
    <row r="253" spans="2:7" x14ac:dyDescent="0.25">
      <c r="B253" s="6">
        <v>45943</v>
      </c>
      <c r="C253" s="7" t="s">
        <v>48</v>
      </c>
      <c r="D253" s="7"/>
      <c r="E253" s="3">
        <v>49.04</v>
      </c>
    </row>
    <row r="254" spans="2:7" x14ac:dyDescent="0.25">
      <c r="B254" s="6">
        <v>45944</v>
      </c>
      <c r="C254" s="7" t="s">
        <v>6</v>
      </c>
      <c r="D254" s="7">
        <v>1687</v>
      </c>
      <c r="E254" s="5"/>
    </row>
    <row r="255" spans="2:7" x14ac:dyDescent="0.25">
      <c r="B255" s="6">
        <v>45944</v>
      </c>
      <c r="C255" s="7" t="s">
        <v>47</v>
      </c>
      <c r="D255" s="7"/>
      <c r="E255" s="3">
        <v>31.48</v>
      </c>
    </row>
    <row r="256" spans="2:7" x14ac:dyDescent="0.25">
      <c r="B256" s="6">
        <v>45944</v>
      </c>
      <c r="C256" s="7" t="s">
        <v>24</v>
      </c>
      <c r="D256" s="7">
        <v>20650</v>
      </c>
      <c r="E256" s="5"/>
    </row>
    <row r="257" spans="2:5" x14ac:dyDescent="0.25">
      <c r="B257" s="6">
        <v>45946</v>
      </c>
      <c r="C257" s="7" t="s">
        <v>62</v>
      </c>
      <c r="D257" s="7">
        <v>27950</v>
      </c>
      <c r="E257" s="5"/>
    </row>
    <row r="258" spans="2:5" x14ac:dyDescent="0.25">
      <c r="B258" s="6">
        <v>45948</v>
      </c>
      <c r="C258" s="7" t="s">
        <v>7</v>
      </c>
      <c r="D258" s="7"/>
      <c r="E258" s="3">
        <v>30.09</v>
      </c>
    </row>
    <row r="259" spans="2:5" x14ac:dyDescent="0.25">
      <c r="B259" s="6">
        <v>45948</v>
      </c>
      <c r="C259" s="7" t="s">
        <v>7</v>
      </c>
      <c r="D259" s="7"/>
      <c r="E259" s="3">
        <v>561.07000000000005</v>
      </c>
    </row>
    <row r="260" spans="2:5" x14ac:dyDescent="0.25">
      <c r="B260" s="6">
        <v>45952</v>
      </c>
      <c r="C260" s="7" t="s">
        <v>12</v>
      </c>
      <c r="D260" s="7">
        <v>5978</v>
      </c>
      <c r="E260" s="3"/>
    </row>
    <row r="261" spans="2:5" x14ac:dyDescent="0.25">
      <c r="B261" s="6">
        <v>45952</v>
      </c>
      <c r="C261" s="7" t="s">
        <v>19</v>
      </c>
      <c r="D261" s="7">
        <v>10300</v>
      </c>
      <c r="E261" s="3"/>
    </row>
    <row r="262" spans="2:5" x14ac:dyDescent="0.25">
      <c r="B262" s="6">
        <v>45952</v>
      </c>
      <c r="C262" s="7" t="s">
        <v>19</v>
      </c>
      <c r="D262" s="7">
        <v>8340</v>
      </c>
      <c r="E262" s="3"/>
    </row>
    <row r="263" spans="2:5" x14ac:dyDescent="0.25">
      <c r="B263" s="6">
        <v>45952</v>
      </c>
      <c r="C263" s="7" t="s">
        <v>19</v>
      </c>
      <c r="D263" s="7">
        <v>3250</v>
      </c>
      <c r="E263" s="3"/>
    </row>
    <row r="264" spans="2:5" x14ac:dyDescent="0.25">
      <c r="B264" s="6">
        <v>45953</v>
      </c>
      <c r="C264" s="7" t="s">
        <v>52</v>
      </c>
      <c r="D264" s="3">
        <v>1360</v>
      </c>
      <c r="E264" s="3"/>
    </row>
    <row r="265" spans="2:5" x14ac:dyDescent="0.25">
      <c r="B265" s="6">
        <v>45953</v>
      </c>
      <c r="C265" s="7" t="s">
        <v>7</v>
      </c>
      <c r="D265" s="3"/>
      <c r="E265" s="3">
        <v>2.99</v>
      </c>
    </row>
    <row r="266" spans="2:5" x14ac:dyDescent="0.25">
      <c r="B266" s="6">
        <v>45954</v>
      </c>
      <c r="C266" s="7" t="s">
        <v>21</v>
      </c>
      <c r="D266" s="3"/>
      <c r="E266" s="3">
        <v>427</v>
      </c>
    </row>
    <row r="267" spans="2:5" x14ac:dyDescent="0.25">
      <c r="B267" s="6">
        <v>45958</v>
      </c>
      <c r="C267" s="7" t="s">
        <v>19</v>
      </c>
      <c r="D267" s="3">
        <v>498</v>
      </c>
      <c r="E267" s="3"/>
    </row>
    <row r="268" spans="2:5" x14ac:dyDescent="0.25">
      <c r="B268" s="6">
        <v>45958</v>
      </c>
      <c r="C268" s="7" t="s">
        <v>19</v>
      </c>
      <c r="D268" s="3">
        <v>7850</v>
      </c>
      <c r="E268" s="3"/>
    </row>
    <row r="269" spans="2:5" x14ac:dyDescent="0.25">
      <c r="B269" s="6">
        <v>45979</v>
      </c>
      <c r="C269" s="7" t="s">
        <v>55</v>
      </c>
      <c r="D269" s="3"/>
      <c r="E269" s="3">
        <v>479.46</v>
      </c>
    </row>
    <row r="270" spans="2:5" x14ac:dyDescent="0.25">
      <c r="B270" s="6"/>
      <c r="C270" s="7" t="s">
        <v>56</v>
      </c>
      <c r="D270" s="3"/>
      <c r="E270" s="3">
        <v>9006</v>
      </c>
    </row>
    <row r="271" spans="2:5" x14ac:dyDescent="0.25">
      <c r="B271" s="6"/>
      <c r="C271" s="7" t="s">
        <v>57</v>
      </c>
      <c r="D271" s="3"/>
      <c r="E271" s="3">
        <v>601.46</v>
      </c>
    </row>
    <row r="272" spans="2:5" x14ac:dyDescent="0.25">
      <c r="B272" s="6"/>
      <c r="C272" s="7" t="s">
        <v>60</v>
      </c>
      <c r="D272" s="3">
        <v>90200</v>
      </c>
      <c r="E272" s="3"/>
    </row>
    <row r="273" spans="2:7" x14ac:dyDescent="0.25">
      <c r="B273" s="6"/>
      <c r="C273" s="7" t="s">
        <v>61</v>
      </c>
      <c r="D273" s="3">
        <v>136500</v>
      </c>
      <c r="E273" s="3"/>
    </row>
    <row r="274" spans="2:7" x14ac:dyDescent="0.25">
      <c r="B274" s="6"/>
      <c r="C274" s="7" t="s">
        <v>63</v>
      </c>
      <c r="D274" s="3"/>
      <c r="E274" s="3">
        <v>2600</v>
      </c>
    </row>
    <row r="275" spans="2:7" x14ac:dyDescent="0.25">
      <c r="B275" s="6"/>
      <c r="C275" s="7" t="s">
        <v>64</v>
      </c>
      <c r="D275" s="39" t="s">
        <v>65</v>
      </c>
      <c r="E275" s="40"/>
      <c r="F275" s="40"/>
    </row>
    <row r="276" spans="2:7" x14ac:dyDescent="0.25">
      <c r="B276" s="6"/>
      <c r="C276" s="7" t="s">
        <v>66</v>
      </c>
      <c r="D276" s="19"/>
      <c r="E276" s="3">
        <v>22204</v>
      </c>
      <c r="G276" s="21"/>
    </row>
    <row r="277" spans="2:7" x14ac:dyDescent="0.25">
      <c r="B277" s="6"/>
      <c r="C277" s="7" t="s">
        <v>68</v>
      </c>
      <c r="D277" s="19"/>
      <c r="E277" s="3">
        <v>15000</v>
      </c>
    </row>
    <row r="278" spans="2:7" ht="15.75" x14ac:dyDescent="0.25">
      <c r="B278" s="32" t="s">
        <v>67</v>
      </c>
      <c r="C278" s="33"/>
      <c r="D278" s="20">
        <f>SUM(D5:D277)</f>
        <v>1909470.37</v>
      </c>
      <c r="E278" s="20">
        <f>SUM(E5:E277)</f>
        <v>150618.96000000002</v>
      </c>
    </row>
  </sheetData>
  <autoFilter ref="C1:C278"/>
  <mergeCells count="25">
    <mergeCell ref="M14:M15"/>
    <mergeCell ref="M16:M17"/>
    <mergeCell ref="M18:M19"/>
    <mergeCell ref="M20:M21"/>
    <mergeCell ref="A5:A21"/>
    <mergeCell ref="L4:L9"/>
    <mergeCell ref="B3:E3"/>
    <mergeCell ref="G3:J3"/>
    <mergeCell ref="B1:J1"/>
    <mergeCell ref="L10:L31"/>
    <mergeCell ref="B278:C278"/>
    <mergeCell ref="G50:H50"/>
    <mergeCell ref="P3:Q3"/>
    <mergeCell ref="L3:N3"/>
    <mergeCell ref="D275:F275"/>
    <mergeCell ref="M4:M5"/>
    <mergeCell ref="M6:M7"/>
    <mergeCell ref="M8:M9"/>
    <mergeCell ref="M10:M11"/>
    <mergeCell ref="M22:M23"/>
    <mergeCell ref="M24:M25"/>
    <mergeCell ref="M26:M27"/>
    <mergeCell ref="M28:M29"/>
    <mergeCell ref="M30:M31"/>
    <mergeCell ref="M12:M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equipo</cp:lastModifiedBy>
  <cp:lastPrinted>2025-11-18T15:11:21Z</cp:lastPrinted>
  <dcterms:created xsi:type="dcterms:W3CDTF">2023-09-04T21:37:23Z</dcterms:created>
  <dcterms:modified xsi:type="dcterms:W3CDTF">2026-01-14T12:39:29Z</dcterms:modified>
</cp:coreProperties>
</file>